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CUARTO TRIMESTRE\"/>
    </mc:Choice>
  </mc:AlternateContent>
  <xr:revisionPtr revIDLastSave="0" documentId="13_ncr:1_{25C05193-574C-4107-87E7-2528C46EA1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Hoja1!$A$1:$H$376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3" i="1" l="1"/>
  <c r="E343" i="1"/>
  <c r="E312" i="1"/>
  <c r="E249" i="1"/>
  <c r="E280" i="1"/>
  <c r="E219" i="1"/>
  <c r="E187" i="1"/>
  <c r="E156" i="1"/>
  <c r="E60" i="1"/>
  <c r="E91" i="1"/>
  <c r="E28" i="1"/>
</calcChain>
</file>

<file path=xl/sharedStrings.xml><?xml version="1.0" encoding="utf-8"?>
<sst xmlns="http://schemas.openxmlformats.org/spreadsheetml/2006/main" count="113" uniqueCount="66">
  <si>
    <t>ESTADISTICA ATENCIÓN MUJERES</t>
  </si>
  <si>
    <t>INSTITUTO MUNICIPAL DE LA MUJER</t>
  </si>
  <si>
    <t>T O T A L</t>
  </si>
  <si>
    <t>Plática con Nutriologa de Yakult</t>
  </si>
  <si>
    <t>ACTIVIDADES REALIZADAS ENERO 2023</t>
  </si>
  <si>
    <t>ACTIVIDADES REALIZADAS FEBRERO  2023</t>
  </si>
  <si>
    <t>ACTIVIDADES REALIZADAS MARZO 2023</t>
  </si>
  <si>
    <t>Enero</t>
  </si>
  <si>
    <t>Febrero</t>
  </si>
  <si>
    <t>Marzo</t>
  </si>
  <si>
    <t>Reposteria Pedregoso</t>
  </si>
  <si>
    <t>Mastografias</t>
  </si>
  <si>
    <t>Platica día naranja</t>
  </si>
  <si>
    <t>Día Internacional de la Mujer</t>
  </si>
  <si>
    <t>Chocolateria</t>
  </si>
  <si>
    <t>Cocina infantil</t>
  </si>
  <si>
    <t xml:space="preserve">Herbolaria  </t>
  </si>
  <si>
    <t>Dulces tipicos</t>
  </si>
  <si>
    <t>Cocina de temporada</t>
  </si>
  <si>
    <t>Herbolaria</t>
  </si>
  <si>
    <t>Plática del día naranja</t>
  </si>
  <si>
    <t>ACTIVIDADES REALIZADAS ABRIL 2023</t>
  </si>
  <si>
    <t>ABRIL</t>
  </si>
  <si>
    <t>Reposteria Huichapan</t>
  </si>
  <si>
    <t>Conferencia Empoderamiento de la Mujer</t>
  </si>
  <si>
    <t>Taller de elaboracion de jabones, velas, pasta, pintura y ceramica infanf¡til</t>
  </si>
  <si>
    <t>Conferencia Violencia Laboral</t>
  </si>
  <si>
    <t>MAYO</t>
  </si>
  <si>
    <t>ACTIVIDADES REALIZADAS MAYO 2023</t>
  </si>
  <si>
    <t>Ponencia el Amor al ser</t>
  </si>
  <si>
    <t>Platica Natura</t>
  </si>
  <si>
    <t>TOTAL</t>
  </si>
  <si>
    <t>ACTIVIDADES REALIZADAS JUNIO 2023</t>
  </si>
  <si>
    <t>JUNIO</t>
  </si>
  <si>
    <t>Taller Ensaladas y Pastas</t>
  </si>
  <si>
    <t>Taller Frutas cristalizadas</t>
  </si>
  <si>
    <t xml:space="preserve">Platica Ser Feliz </t>
  </si>
  <si>
    <t>ACTIVIDADES REALIZADAS JULIO 2023</t>
  </si>
  <si>
    <t>JULIO</t>
  </si>
  <si>
    <t>ACTIVIDADES REALIZADAS AGOSTO 2023</t>
  </si>
  <si>
    <t>AGOSTO</t>
  </si>
  <si>
    <t>ACTIVIDADES REALIZADAS SEPTIEMBRE 2023</t>
  </si>
  <si>
    <t>SEPTIEMBRE</t>
  </si>
  <si>
    <t>Uñas de acrilico</t>
  </si>
  <si>
    <t>Taller de jabones</t>
  </si>
  <si>
    <t>Conferencia</t>
  </si>
  <si>
    <t>Reposteria</t>
  </si>
  <si>
    <t>Arreglos florales</t>
  </si>
  <si>
    <t>RIAV</t>
  </si>
  <si>
    <t>Taller de dulces</t>
  </si>
  <si>
    <t>Tenangos</t>
  </si>
  <si>
    <t>ACTIVIDADES REALIZADAS OCTUBRE 2023</t>
  </si>
  <si>
    <t>Galletas decoradas</t>
  </si>
  <si>
    <t>Conferencia Dia Rosa</t>
  </si>
  <si>
    <t>OCTUBRE</t>
  </si>
  <si>
    <t>ACTIVIDADES REALIZADAS NOVIEMBRE 2023</t>
  </si>
  <si>
    <t>NOVIEMBRE</t>
  </si>
  <si>
    <t>Canapes</t>
  </si>
  <si>
    <t>Celebracion Dia Naranja</t>
  </si>
  <si>
    <t>DICIEMBRE</t>
  </si>
  <si>
    <t>ACTIVIDADES REALIZADAS DICIEMBRE 2023</t>
  </si>
  <si>
    <t>Curso navideño</t>
  </si>
  <si>
    <t>Cocina navideña</t>
  </si>
  <si>
    <t>Apoyos</t>
  </si>
  <si>
    <t>Velas</t>
  </si>
  <si>
    <t>Decoracion de pasteles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</si>
</sst>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Maiandra GD"/>
      <family val="2"/>
    </font>
    <font>
      <sz val="11"/>
      <color theme="1"/>
      <name val="Maiandra GD"/>
      <family val="2"/>
    </font>
    <font>
      <b/>
      <sz val="11"/>
      <color rgb="FF002060"/>
      <name val="Maiandra GD"/>
      <family val="2"/>
    </font>
    <font>
      <sz val="8"/>
      <color theme="1"/>
      <name val="Maiandra GD"/>
      <family val="2"/>
    </font>
    <font>
      <b/>
      <sz val="11"/>
      <color rgb="FF7030A0"/>
      <name val="Maiandra GD"/>
      <family val="2"/>
    </font>
    <font>
      <b/>
      <sz val="10"/>
      <color rgb="FF7030A0"/>
      <name val="Candara"/>
      <family val="2"/>
    </font>
    <font>
      <sz val="10"/>
      <color rgb="FF7030A0"/>
      <name val="Candara"/>
      <family val="2"/>
    </font>
    <font>
      <sz val="8"/>
      <name val="Calibri"/>
      <family val="2"/>
      <scheme val="minor"/>
    </font>
    <font>
      <b/>
      <sz val="10"/>
      <color rgb="FF7030A0"/>
      <name val="Maiandra G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16" fontId="6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" fontId="6" fillId="4" borderId="3" xfId="0" applyNumberFormat="1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center" vertical="center" wrapText="1"/>
    </xf>
    <xf numFmtId="16" fontId="6" fillId="4" borderId="5" xfId="0" applyNumberFormat="1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4" borderId="0" xfId="0" applyFill="1"/>
    <xf numFmtId="16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16" fontId="6" fillId="4" borderId="7" xfId="0" applyNumberFormat="1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 wrapText="1"/>
    </xf>
    <xf numFmtId="16" fontId="6" fillId="4" borderId="8" xfId="0" applyNumberFormat="1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" fontId="6" fillId="4" borderId="10" xfId="0" applyNumberFormat="1" applyFont="1" applyFill="1" applyBorder="1" applyAlignment="1">
      <alignment horizontal="right" vertical="center" wrapText="1"/>
    </xf>
    <xf numFmtId="16" fontId="6" fillId="4" borderId="11" xfId="0" applyNumberFormat="1" applyFont="1" applyFill="1" applyBorder="1" applyAlignment="1">
      <alignment horizontal="right" vertical="center" wrapText="1"/>
    </xf>
    <xf numFmtId="16" fontId="6" fillId="4" borderId="12" xfId="0" applyNumberFormat="1" applyFont="1" applyFill="1" applyBorder="1" applyAlignment="1">
      <alignment horizontal="right" vertical="center" wrapText="1"/>
    </xf>
    <xf numFmtId="16" fontId="6" fillId="4" borderId="13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16" fontId="6" fillId="4" borderId="1" xfId="0" applyNumberFormat="1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center" wrapText="1"/>
    </xf>
    <xf numFmtId="16" fontId="6" fillId="4" borderId="12" xfId="0" applyNumberFormat="1" applyFont="1" applyFill="1" applyBorder="1" applyAlignment="1">
      <alignment horizontal="right" vertical="top" wrapText="1"/>
    </xf>
    <xf numFmtId="16" fontId="6" fillId="4" borderId="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236382163538166E-3"/>
          <c:y val="3.8394318357264166E-2"/>
          <c:w val="0.89064973411318438"/>
          <c:h val="0.69413699758118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Hoja1!$E$22</c:f>
              <c:strCache>
                <c:ptCount val="1"/>
                <c:pt idx="0">
                  <c:v>Enero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Hoja1!$D$23:$D$28</c:f>
              <c:strCache>
                <c:ptCount val="6"/>
                <c:pt idx="0">
                  <c:v>Dulces tipicos</c:v>
                </c:pt>
                <c:pt idx="1">
                  <c:v>Cocina de temporada</c:v>
                </c:pt>
                <c:pt idx="2">
                  <c:v>Herbolaria</c:v>
                </c:pt>
                <c:pt idx="3">
                  <c:v>Mastografias</c:v>
                </c:pt>
                <c:pt idx="4">
                  <c:v>Plática del día naranja</c:v>
                </c:pt>
                <c:pt idx="5">
                  <c:v>T O T A L</c:v>
                </c:pt>
              </c:strCache>
            </c:strRef>
          </c:cat>
          <c:val>
            <c:numRef>
              <c:f>Hoja1!$E$23:$E$28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23</c:v>
                </c:pt>
                <c:pt idx="3">
                  <c:v>0</c:v>
                </c:pt>
                <c:pt idx="4">
                  <c:v>23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F-4C05-BA1F-8D12ED92DE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5239680"/>
        <c:axId val="85254912"/>
      </c:barChart>
      <c:catAx>
        <c:axId val="8523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254912"/>
        <c:crosses val="autoZero"/>
        <c:auto val="1"/>
        <c:lblAlgn val="ctr"/>
        <c:lblOffset val="100"/>
        <c:noMultiLvlLbl val="0"/>
      </c:catAx>
      <c:valAx>
        <c:axId val="85254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23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78575928162453E-2"/>
          <c:y val="6.178138026864289E-2"/>
          <c:w val="0.73265755819196232"/>
          <c:h val="0.7145468581133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Hoja1!$E$86</c:f>
              <c:strCache>
                <c:ptCount val="1"/>
                <c:pt idx="0">
                  <c:v>Marzo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Hoja1!$D$307:$D$312</c:f>
              <c:strCache>
                <c:ptCount val="6"/>
                <c:pt idx="0">
                  <c:v>Chocolateria</c:v>
                </c:pt>
                <c:pt idx="1">
                  <c:v>Galletas decoradas</c:v>
                </c:pt>
                <c:pt idx="2">
                  <c:v>Mastografias</c:v>
                </c:pt>
                <c:pt idx="3">
                  <c:v>Conferencia Dia Rosa</c:v>
                </c:pt>
                <c:pt idx="4">
                  <c:v>Decoracion de pasteles</c:v>
                </c:pt>
                <c:pt idx="5">
                  <c:v>TOTAL</c:v>
                </c:pt>
              </c:strCache>
            </c:strRef>
          </c:cat>
          <c:val>
            <c:numRef>
              <c:f>Hoja1!$E$307:$E$312</c:f>
              <c:numCache>
                <c:formatCode>General</c:formatCode>
                <c:ptCount val="6"/>
                <c:pt idx="0">
                  <c:v>15</c:v>
                </c:pt>
                <c:pt idx="1">
                  <c:v>8</c:v>
                </c:pt>
                <c:pt idx="2">
                  <c:v>10</c:v>
                </c:pt>
                <c:pt idx="3">
                  <c:v>50</c:v>
                </c:pt>
                <c:pt idx="4">
                  <c:v>20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2-49B5-B137-C9EB635E1D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7972480"/>
        <c:axId val="87975424"/>
      </c:barChart>
      <c:catAx>
        <c:axId val="879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975424"/>
        <c:crosses val="autoZero"/>
        <c:auto val="1"/>
        <c:lblAlgn val="ctr"/>
        <c:lblOffset val="100"/>
        <c:noMultiLvlLbl val="0"/>
      </c:catAx>
      <c:valAx>
        <c:axId val="87975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97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78575928162453E-2"/>
          <c:y val="6.178138026864289E-2"/>
          <c:w val="0.73265755819196232"/>
          <c:h val="0.7145468581133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Hoja1!$E$86</c:f>
              <c:strCache>
                <c:ptCount val="1"/>
                <c:pt idx="0">
                  <c:v>Marzo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Hoja1!$D$339:$D$343</c:f>
              <c:strCache>
                <c:ptCount val="5"/>
                <c:pt idx="0">
                  <c:v>Canapes</c:v>
                </c:pt>
                <c:pt idx="1">
                  <c:v>Velas</c:v>
                </c:pt>
                <c:pt idx="2">
                  <c:v>Mastografias</c:v>
                </c:pt>
                <c:pt idx="3">
                  <c:v>Celebracion Dia Naranja</c:v>
                </c:pt>
                <c:pt idx="4">
                  <c:v>TOTAL</c:v>
                </c:pt>
              </c:strCache>
            </c:strRef>
          </c:cat>
          <c:val>
            <c:numRef>
              <c:f>Hoja1!$E$339:$E$343</c:f>
              <c:numCache>
                <c:formatCode>General</c:formatCode>
                <c:ptCount val="5"/>
                <c:pt idx="0">
                  <c:v>14</c:v>
                </c:pt>
                <c:pt idx="1">
                  <c:v>14</c:v>
                </c:pt>
                <c:pt idx="2">
                  <c:v>12</c:v>
                </c:pt>
                <c:pt idx="3">
                  <c:v>100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E-4D7C-9DE8-0C69DF0998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7972480"/>
        <c:axId val="87975424"/>
      </c:barChart>
      <c:catAx>
        <c:axId val="879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975424"/>
        <c:crosses val="autoZero"/>
        <c:auto val="1"/>
        <c:lblAlgn val="ctr"/>
        <c:lblOffset val="100"/>
        <c:noMultiLvlLbl val="0"/>
      </c:catAx>
      <c:valAx>
        <c:axId val="87975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97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78575928162453E-2"/>
          <c:y val="6.178138026864289E-2"/>
          <c:w val="0.73265755819196232"/>
          <c:h val="0.7145468581133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Hoja1!$E$86</c:f>
              <c:strCache>
                <c:ptCount val="1"/>
                <c:pt idx="0">
                  <c:v>Marzo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Hoja1!$D$370:$D$373</c:f>
              <c:strCache>
                <c:ptCount val="4"/>
                <c:pt idx="0">
                  <c:v>Cocina navideña</c:v>
                </c:pt>
                <c:pt idx="1">
                  <c:v>Curso navideño</c:v>
                </c:pt>
                <c:pt idx="2">
                  <c:v>Apoyos</c:v>
                </c:pt>
                <c:pt idx="3">
                  <c:v>TOTAL</c:v>
                </c:pt>
              </c:strCache>
            </c:strRef>
          </c:cat>
          <c:val>
            <c:numRef>
              <c:f>Hoja1!$E$370:$E$373</c:f>
              <c:numCache>
                <c:formatCode>General</c:formatCode>
                <c:ptCount val="4"/>
                <c:pt idx="0">
                  <c:v>25</c:v>
                </c:pt>
                <c:pt idx="1">
                  <c:v>15</c:v>
                </c:pt>
                <c:pt idx="2">
                  <c:v>11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D-4EFB-A91D-06AF50BF10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7972480"/>
        <c:axId val="87975424"/>
      </c:barChart>
      <c:catAx>
        <c:axId val="879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975424"/>
        <c:crosses val="autoZero"/>
        <c:auto val="1"/>
        <c:lblAlgn val="ctr"/>
        <c:lblOffset val="100"/>
        <c:noMultiLvlLbl val="0"/>
      </c:catAx>
      <c:valAx>
        <c:axId val="87975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97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279359386130447E-2"/>
          <c:y val="0.11178521243593545"/>
          <c:w val="0.94544128122773907"/>
          <c:h val="0.63846109549147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Hoja1!$E$54</c:f>
              <c:strCache>
                <c:ptCount val="1"/>
                <c:pt idx="0">
                  <c:v>Febrero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Hoja1!$D$55:$D$60</c:f>
              <c:strCache>
                <c:ptCount val="6"/>
                <c:pt idx="0">
                  <c:v>Chocolateria</c:v>
                </c:pt>
                <c:pt idx="1">
                  <c:v>Plática con Nutriologa de Yakult</c:v>
                </c:pt>
                <c:pt idx="2">
                  <c:v>Cocina infantil</c:v>
                </c:pt>
                <c:pt idx="3">
                  <c:v>Herbolaria  </c:v>
                </c:pt>
                <c:pt idx="4">
                  <c:v>Mastografias</c:v>
                </c:pt>
                <c:pt idx="5">
                  <c:v>T O T A L</c:v>
                </c:pt>
              </c:strCache>
            </c:strRef>
          </c:cat>
          <c:val>
            <c:numRef>
              <c:f>Hoja1!$E$55:$E$60</c:f>
              <c:numCache>
                <c:formatCode>General</c:formatCode>
                <c:ptCount val="6"/>
                <c:pt idx="0">
                  <c:v>16</c:v>
                </c:pt>
                <c:pt idx="1">
                  <c:v>16</c:v>
                </c:pt>
                <c:pt idx="2">
                  <c:v>11</c:v>
                </c:pt>
                <c:pt idx="3">
                  <c:v>23</c:v>
                </c:pt>
                <c:pt idx="4">
                  <c:v>17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1-40DE-8ED8-3936FC6620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6941696"/>
        <c:axId val="86944384"/>
      </c:barChart>
      <c:catAx>
        <c:axId val="8694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944384"/>
        <c:crosses val="autoZero"/>
        <c:auto val="1"/>
        <c:lblAlgn val="ctr"/>
        <c:lblOffset val="100"/>
        <c:noMultiLvlLbl val="0"/>
      </c:catAx>
      <c:valAx>
        <c:axId val="86944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94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78575928162453E-2"/>
          <c:y val="6.178138026864289E-2"/>
          <c:w val="0.73265755819196232"/>
          <c:h val="0.7145468581133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Hoja1!$E$86</c:f>
              <c:strCache>
                <c:ptCount val="1"/>
                <c:pt idx="0">
                  <c:v>Marzo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Hoja1!$D$87:$D$91</c:f>
              <c:strCache>
                <c:ptCount val="5"/>
                <c:pt idx="0">
                  <c:v>Reposteria Pedregoso</c:v>
                </c:pt>
                <c:pt idx="1">
                  <c:v>Mastografias</c:v>
                </c:pt>
                <c:pt idx="2">
                  <c:v>Platica día naranja</c:v>
                </c:pt>
                <c:pt idx="3">
                  <c:v>Día Internacional de la Mujer</c:v>
                </c:pt>
                <c:pt idx="4">
                  <c:v>T O T A L</c:v>
                </c:pt>
              </c:strCache>
            </c:strRef>
          </c:cat>
          <c:val>
            <c:numRef>
              <c:f>Hoja1!$E$87:$E$91</c:f>
              <c:numCache>
                <c:formatCode>General</c:formatCode>
                <c:ptCount val="5"/>
                <c:pt idx="0">
                  <c:v>21</c:v>
                </c:pt>
                <c:pt idx="1">
                  <c:v>42</c:v>
                </c:pt>
                <c:pt idx="2">
                  <c:v>21</c:v>
                </c:pt>
                <c:pt idx="3">
                  <c:v>300</c:v>
                </c:pt>
                <c:pt idx="4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5-4206-8461-B123B0780D4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7561728"/>
        <c:axId val="87576960"/>
      </c:barChart>
      <c:catAx>
        <c:axId val="875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576960"/>
        <c:crosses val="autoZero"/>
        <c:auto val="1"/>
        <c:lblAlgn val="ctr"/>
        <c:lblOffset val="100"/>
        <c:noMultiLvlLbl val="0"/>
      </c:catAx>
      <c:valAx>
        <c:axId val="87576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56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78575928162453E-2"/>
          <c:y val="6.178138026864289E-2"/>
          <c:w val="0.73265755819196232"/>
          <c:h val="0.7145468581133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Hoja1!$E$86</c:f>
              <c:strCache>
                <c:ptCount val="1"/>
                <c:pt idx="0">
                  <c:v>Marzo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Hoja1!$D$118:$D$122</c:f>
              <c:strCache>
                <c:ptCount val="5"/>
                <c:pt idx="0">
                  <c:v>Herbolaria</c:v>
                </c:pt>
                <c:pt idx="1">
                  <c:v>Mastografias</c:v>
                </c:pt>
                <c:pt idx="2">
                  <c:v>Ponencia el Amor al ser</c:v>
                </c:pt>
                <c:pt idx="3">
                  <c:v>Platica Natura</c:v>
                </c:pt>
                <c:pt idx="4">
                  <c:v>TOTAL</c:v>
                </c:pt>
              </c:strCache>
            </c:strRef>
          </c:cat>
          <c:val>
            <c:numRef>
              <c:f>Hoja1!$E$118:$E$122</c:f>
              <c:numCache>
                <c:formatCode>General</c:formatCode>
                <c:ptCount val="5"/>
                <c:pt idx="0">
                  <c:v>6</c:v>
                </c:pt>
                <c:pt idx="1">
                  <c:v>23</c:v>
                </c:pt>
                <c:pt idx="2">
                  <c:v>20</c:v>
                </c:pt>
                <c:pt idx="3">
                  <c:v>11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1F9-84E8-715F71127DD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7591936"/>
        <c:axId val="87885696"/>
      </c:barChart>
      <c:catAx>
        <c:axId val="8759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885696"/>
        <c:crosses val="autoZero"/>
        <c:auto val="1"/>
        <c:lblAlgn val="ctr"/>
        <c:lblOffset val="100"/>
        <c:noMultiLvlLbl val="0"/>
      </c:catAx>
      <c:valAx>
        <c:axId val="87885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59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78575928162453E-2"/>
          <c:y val="6.178138026864289E-2"/>
          <c:w val="0.73265755819196232"/>
          <c:h val="0.7145468581133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Hoja1!$E$86</c:f>
              <c:strCache>
                <c:ptCount val="1"/>
                <c:pt idx="0">
                  <c:v>Marzo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Hoja1!$D$149:$D$156</c:f>
              <c:strCache>
                <c:ptCount val="8"/>
                <c:pt idx="0">
                  <c:v>Reposteria Huichapan</c:v>
                </c:pt>
                <c:pt idx="1">
                  <c:v>Mastografias</c:v>
                </c:pt>
                <c:pt idx="2">
                  <c:v>Platica día naranja</c:v>
                </c:pt>
                <c:pt idx="3">
                  <c:v>Conferencia Empoderamiento de la Mujer</c:v>
                </c:pt>
                <c:pt idx="4">
                  <c:v>Taller de elaboracion de jabones, velas, pasta, pintura y ceramica infanf¡til</c:v>
                </c:pt>
                <c:pt idx="5">
                  <c:v>Conferencia Violencia Laboral</c:v>
                </c:pt>
                <c:pt idx="6">
                  <c:v>Herbolaria</c:v>
                </c:pt>
                <c:pt idx="7">
                  <c:v>T O T A L</c:v>
                </c:pt>
              </c:strCache>
            </c:strRef>
          </c:cat>
          <c:val>
            <c:numRef>
              <c:f>Hoja1!$E$149:$E$156</c:f>
              <c:numCache>
                <c:formatCode>General</c:formatCode>
                <c:ptCount val="8"/>
                <c:pt idx="0">
                  <c:v>26</c:v>
                </c:pt>
                <c:pt idx="1">
                  <c:v>6</c:v>
                </c:pt>
                <c:pt idx="2">
                  <c:v>26</c:v>
                </c:pt>
                <c:pt idx="3">
                  <c:v>112</c:v>
                </c:pt>
                <c:pt idx="4">
                  <c:v>10</c:v>
                </c:pt>
                <c:pt idx="5">
                  <c:v>51</c:v>
                </c:pt>
                <c:pt idx="6">
                  <c:v>6</c:v>
                </c:pt>
                <c:pt idx="7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B-4D2A-944A-56E4F38C7A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7925504"/>
        <c:axId val="87928192"/>
      </c:barChart>
      <c:catAx>
        <c:axId val="879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928192"/>
        <c:crosses val="autoZero"/>
        <c:auto val="1"/>
        <c:lblAlgn val="ctr"/>
        <c:lblOffset val="100"/>
        <c:noMultiLvlLbl val="0"/>
      </c:catAx>
      <c:valAx>
        <c:axId val="87928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9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78575928162453E-2"/>
          <c:y val="6.178138026864289E-2"/>
          <c:w val="0.73265755819196232"/>
          <c:h val="0.7145468581133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Hoja1!$E$86</c:f>
              <c:strCache>
                <c:ptCount val="1"/>
                <c:pt idx="0">
                  <c:v>Marzo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Hoja1!$D$183:$D$187</c:f>
              <c:strCache>
                <c:ptCount val="5"/>
                <c:pt idx="0">
                  <c:v>Taller Ensaladas y Pastas</c:v>
                </c:pt>
                <c:pt idx="1">
                  <c:v>Taller Frutas cristalizadas</c:v>
                </c:pt>
                <c:pt idx="2">
                  <c:v>Mastografias</c:v>
                </c:pt>
                <c:pt idx="3">
                  <c:v>Platica Ser Feliz </c:v>
                </c:pt>
                <c:pt idx="4">
                  <c:v>TOTAL</c:v>
                </c:pt>
              </c:strCache>
            </c:strRef>
          </c:cat>
          <c:val>
            <c:numRef>
              <c:f>Hoja1!$E$183:$E$187</c:f>
              <c:numCache>
                <c:formatCode>General</c:formatCode>
                <c:ptCount val="5"/>
                <c:pt idx="0">
                  <c:v>18</c:v>
                </c:pt>
                <c:pt idx="1">
                  <c:v>17</c:v>
                </c:pt>
                <c:pt idx="2">
                  <c:v>45</c:v>
                </c:pt>
                <c:pt idx="3">
                  <c:v>46</c:v>
                </c:pt>
                <c:pt idx="4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0-4C74-8A66-D9AF09E34C5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7972480"/>
        <c:axId val="87975424"/>
      </c:barChart>
      <c:catAx>
        <c:axId val="879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975424"/>
        <c:crosses val="autoZero"/>
        <c:auto val="1"/>
        <c:lblAlgn val="ctr"/>
        <c:lblOffset val="100"/>
        <c:noMultiLvlLbl val="0"/>
      </c:catAx>
      <c:valAx>
        <c:axId val="87975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97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78575928162453E-2"/>
          <c:y val="6.178138026864289E-2"/>
          <c:w val="0.73265755819196232"/>
          <c:h val="0.7145468581133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Hoja1!$E$86</c:f>
              <c:strCache>
                <c:ptCount val="1"/>
                <c:pt idx="0">
                  <c:v>Marzo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Hoja1!$D$214:$D$219</c:f>
              <c:strCache>
                <c:ptCount val="6"/>
                <c:pt idx="0">
                  <c:v>Uñas de acrilico</c:v>
                </c:pt>
                <c:pt idx="1">
                  <c:v>Taller de jabones</c:v>
                </c:pt>
                <c:pt idx="2">
                  <c:v>Mastografias</c:v>
                </c:pt>
                <c:pt idx="3">
                  <c:v>Reposteria</c:v>
                </c:pt>
                <c:pt idx="4">
                  <c:v>Conferencia</c:v>
                </c:pt>
                <c:pt idx="5">
                  <c:v>TOTAL</c:v>
                </c:pt>
              </c:strCache>
            </c:strRef>
          </c:cat>
          <c:val>
            <c:numRef>
              <c:f>Hoja1!$E$214:$E$219</c:f>
              <c:numCache>
                <c:formatCode>General</c:formatCode>
                <c:ptCount val="6"/>
                <c:pt idx="0">
                  <c:v>19</c:v>
                </c:pt>
                <c:pt idx="1">
                  <c:v>12</c:v>
                </c:pt>
                <c:pt idx="2">
                  <c:v>12</c:v>
                </c:pt>
                <c:pt idx="3">
                  <c:v>27</c:v>
                </c:pt>
                <c:pt idx="4">
                  <c:v>44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7-47EC-A860-1B9AC8A7AB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7972480"/>
        <c:axId val="87975424"/>
      </c:barChart>
      <c:catAx>
        <c:axId val="879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975424"/>
        <c:crosses val="autoZero"/>
        <c:auto val="1"/>
        <c:lblAlgn val="ctr"/>
        <c:lblOffset val="100"/>
        <c:noMultiLvlLbl val="0"/>
      </c:catAx>
      <c:valAx>
        <c:axId val="87975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97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78575928162453E-2"/>
          <c:y val="6.178138026864289E-2"/>
          <c:w val="0.73265755819196232"/>
          <c:h val="0.7145468581133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Hoja1!$E$86</c:f>
              <c:strCache>
                <c:ptCount val="1"/>
                <c:pt idx="0">
                  <c:v>Marzo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Hoja1!$D$246:$D$249</c:f>
              <c:strCache>
                <c:ptCount val="4"/>
                <c:pt idx="0">
                  <c:v>Arreglos florales</c:v>
                </c:pt>
                <c:pt idx="1">
                  <c:v>RIAV</c:v>
                </c:pt>
                <c:pt idx="2">
                  <c:v>Mastografias</c:v>
                </c:pt>
                <c:pt idx="3">
                  <c:v>TOTAL</c:v>
                </c:pt>
              </c:strCache>
            </c:strRef>
          </c:cat>
          <c:val>
            <c:numRef>
              <c:f>Hoja1!$E$246:$E$249</c:f>
              <c:numCache>
                <c:formatCode>General</c:formatCode>
                <c:ptCount val="4"/>
                <c:pt idx="0">
                  <c:v>19</c:v>
                </c:pt>
                <c:pt idx="1">
                  <c:v>31</c:v>
                </c:pt>
                <c:pt idx="2">
                  <c:v>8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3-432C-A437-3BD757256CC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7972480"/>
        <c:axId val="87975424"/>
      </c:barChart>
      <c:catAx>
        <c:axId val="879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975424"/>
        <c:crosses val="autoZero"/>
        <c:auto val="1"/>
        <c:lblAlgn val="ctr"/>
        <c:lblOffset val="100"/>
        <c:noMultiLvlLbl val="0"/>
      </c:catAx>
      <c:valAx>
        <c:axId val="87975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97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478575928162453E-2"/>
          <c:y val="6.178138026864289E-2"/>
          <c:w val="0.73265755819196232"/>
          <c:h val="0.71454685811332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Hoja1!$E$86</c:f>
              <c:strCache>
                <c:ptCount val="1"/>
                <c:pt idx="0">
                  <c:v>Marzo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Hoja1!$D$276:$D$280</c:f>
              <c:strCache>
                <c:ptCount val="5"/>
                <c:pt idx="0">
                  <c:v>Taller de jabones</c:v>
                </c:pt>
                <c:pt idx="1">
                  <c:v>Taller de dulces</c:v>
                </c:pt>
                <c:pt idx="2">
                  <c:v>Mastografias</c:v>
                </c:pt>
                <c:pt idx="3">
                  <c:v>Tenangos</c:v>
                </c:pt>
                <c:pt idx="4">
                  <c:v>TOTAL</c:v>
                </c:pt>
              </c:strCache>
            </c:strRef>
          </c:cat>
          <c:val>
            <c:numRef>
              <c:f>Hoja1!$E$276:$E$280</c:f>
              <c:numCache>
                <c:formatCode>General</c:formatCode>
                <c:ptCount val="5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3">
                  <c:v>13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F-4337-AB8B-6B0315DB4C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7972480"/>
        <c:axId val="87975424"/>
      </c:barChart>
      <c:catAx>
        <c:axId val="879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975424"/>
        <c:crosses val="autoZero"/>
        <c:auto val="1"/>
        <c:lblAlgn val="ctr"/>
        <c:lblOffset val="100"/>
        <c:noMultiLvlLbl val="0"/>
      </c:catAx>
      <c:valAx>
        <c:axId val="87975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97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13" Type="http://schemas.openxmlformats.org/officeDocument/2006/relationships/chart" Target="../charts/chart9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8.xml"/><Relationship Id="rId2" Type="http://schemas.openxmlformats.org/officeDocument/2006/relationships/image" Target="../media/image1.png"/><Relationship Id="rId16" Type="http://schemas.openxmlformats.org/officeDocument/2006/relationships/chart" Target="../charts/chart1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openxmlformats.org/officeDocument/2006/relationships/chart" Target="../charts/chart7.xml"/><Relationship Id="rId5" Type="http://schemas.openxmlformats.org/officeDocument/2006/relationships/image" Target="../media/image3.png"/><Relationship Id="rId15" Type="http://schemas.openxmlformats.org/officeDocument/2006/relationships/chart" Target="../charts/chart11.xml"/><Relationship Id="rId10" Type="http://schemas.openxmlformats.org/officeDocument/2006/relationships/chart" Target="../charts/chart6.xml"/><Relationship Id="rId4" Type="http://schemas.openxmlformats.org/officeDocument/2006/relationships/chart" Target="../charts/chart2.xml"/><Relationship Id="rId9" Type="http://schemas.openxmlformats.org/officeDocument/2006/relationships/chart" Target="../charts/chart5.xml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714376</xdr:colOff>
      <xdr:row>6</xdr:row>
      <xdr:rowOff>0</xdr:rowOff>
    </xdr:from>
    <xdr:to>
      <xdr:col>5</xdr:col>
      <xdr:colOff>685801</xdr:colOff>
      <xdr:row>18</xdr:row>
      <xdr:rowOff>142875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3FF4896-7338-4E3C-8CC0-69822019D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47627</xdr:colOff>
      <xdr:row>0</xdr:row>
      <xdr:rowOff>66677</xdr:rowOff>
    </xdr:from>
    <xdr:to>
      <xdr:col>1</xdr:col>
      <xdr:colOff>381000</xdr:colOff>
      <xdr:row>2</xdr:row>
      <xdr:rowOff>76201</xdr:rowOff>
    </xdr:to>
    <xdr:pic>
      <xdr:nvPicPr>
        <xdr:cNvPr id="12" name="1 Imagen">
          <a:extLst>
            <a:ext uri="{FF2B5EF4-FFF2-40B4-BE49-F238E27FC236}">
              <a16:creationId xmlns:a16="http://schemas.microsoft.com/office/drawing/2014/main" id="{36F49B79-B3FC-42D8-96B3-EECD8FFEC5B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66677"/>
          <a:ext cx="1095373" cy="39052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6</xdr:col>
      <xdr:colOff>123825</xdr:colOff>
      <xdr:row>0</xdr:row>
      <xdr:rowOff>0</xdr:rowOff>
    </xdr:from>
    <xdr:ext cx="885825" cy="476250"/>
    <xdr:pic>
      <xdr:nvPicPr>
        <xdr:cNvPr id="13" name="Imagen 12">
          <a:extLst>
            <a:ext uri="{FF2B5EF4-FFF2-40B4-BE49-F238E27FC236}">
              <a16:creationId xmlns:a16="http://schemas.microsoft.com/office/drawing/2014/main" id="{65A2321E-71D8-473C-B596-0A3CC65E8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43400" y="0"/>
          <a:ext cx="885825" cy="476250"/>
        </a:xfrm>
        <a:prstGeom prst="rect">
          <a:avLst/>
        </a:prstGeom>
      </xdr:spPr>
    </xdr:pic>
    <xdr:clientData/>
  </xdr:oneCellAnchor>
  <xdr:twoCellAnchor>
    <xdr:from>
      <xdr:col>0</xdr:col>
      <xdr:colOff>751915</xdr:colOff>
      <xdr:row>38</xdr:row>
      <xdr:rowOff>9526</xdr:rowOff>
    </xdr:from>
    <xdr:to>
      <xdr:col>6</xdr:col>
      <xdr:colOff>348503</xdr:colOff>
      <xdr:row>50</xdr:row>
      <xdr:rowOff>123825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3CFE6097-98D7-47B3-A8D5-63DB4021F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190501</xdr:colOff>
      <xdr:row>32</xdr:row>
      <xdr:rowOff>38102</xdr:rowOff>
    </xdr:from>
    <xdr:to>
      <xdr:col>1</xdr:col>
      <xdr:colOff>419101</xdr:colOff>
      <xdr:row>34</xdr:row>
      <xdr:rowOff>171451</xdr:rowOff>
    </xdr:to>
    <xdr:pic>
      <xdr:nvPicPr>
        <xdr:cNvPr id="15" name="1 Imagen">
          <a:extLst>
            <a:ext uri="{FF2B5EF4-FFF2-40B4-BE49-F238E27FC236}">
              <a16:creationId xmlns:a16="http://schemas.microsoft.com/office/drawing/2014/main" id="{35521FC0-FDDF-47D8-9BDF-8B86D4DDDD8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1" y="38102"/>
          <a:ext cx="990600" cy="52387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6</xdr:col>
      <xdr:colOff>390526</xdr:colOff>
      <xdr:row>32</xdr:row>
      <xdr:rowOff>19050</xdr:rowOff>
    </xdr:from>
    <xdr:ext cx="952500" cy="476250"/>
    <xdr:pic>
      <xdr:nvPicPr>
        <xdr:cNvPr id="16" name="Imagen 15">
          <a:extLst>
            <a:ext uri="{FF2B5EF4-FFF2-40B4-BE49-F238E27FC236}">
              <a16:creationId xmlns:a16="http://schemas.microsoft.com/office/drawing/2014/main" id="{CCF5F77F-4723-41C7-A9A5-1CFBA2655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20526" y="19050"/>
          <a:ext cx="952500" cy="476250"/>
        </a:xfrm>
        <a:prstGeom prst="rect">
          <a:avLst/>
        </a:prstGeom>
      </xdr:spPr>
    </xdr:pic>
    <xdr:clientData/>
  </xdr:oneCellAnchor>
  <xdr:twoCellAnchor>
    <xdr:from>
      <xdr:col>1</xdr:col>
      <xdr:colOff>123265</xdr:colOff>
      <xdr:row>70</xdr:row>
      <xdr:rowOff>1</xdr:rowOff>
    </xdr:from>
    <xdr:to>
      <xdr:col>6</xdr:col>
      <xdr:colOff>0</xdr:colOff>
      <xdr:row>82</xdr:row>
      <xdr:rowOff>95250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121096F2-FFC5-4797-8534-9361D98E2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47627</xdr:colOff>
      <xdr:row>64</xdr:row>
      <xdr:rowOff>66677</xdr:rowOff>
    </xdr:from>
    <xdr:to>
      <xdr:col>1</xdr:col>
      <xdr:colOff>247651</xdr:colOff>
      <xdr:row>66</xdr:row>
      <xdr:rowOff>76201</xdr:rowOff>
    </xdr:to>
    <xdr:pic>
      <xdr:nvPicPr>
        <xdr:cNvPr id="18" name="1 Imagen">
          <a:extLst>
            <a:ext uri="{FF2B5EF4-FFF2-40B4-BE49-F238E27FC236}">
              <a16:creationId xmlns:a16="http://schemas.microsoft.com/office/drawing/2014/main" id="{F692A5AE-BD7C-4196-BB0A-886B0C0D847C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19383377"/>
          <a:ext cx="962024" cy="39052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6</xdr:col>
      <xdr:colOff>142875</xdr:colOff>
      <xdr:row>64</xdr:row>
      <xdr:rowOff>123825</xdr:rowOff>
    </xdr:from>
    <xdr:ext cx="904875" cy="476250"/>
    <xdr:pic>
      <xdr:nvPicPr>
        <xdr:cNvPr id="19" name="Imagen 18">
          <a:extLst>
            <a:ext uri="{FF2B5EF4-FFF2-40B4-BE49-F238E27FC236}">
              <a16:creationId xmlns:a16="http://schemas.microsoft.com/office/drawing/2014/main" id="{0D423FEE-9646-4A8B-8B04-C61615DBE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62450" y="19250025"/>
          <a:ext cx="904875" cy="476250"/>
        </a:xfrm>
        <a:prstGeom prst="rect">
          <a:avLst/>
        </a:prstGeom>
      </xdr:spPr>
    </xdr:pic>
    <xdr:clientData/>
  </xdr:oneCellAnchor>
  <xdr:oneCellAnchor>
    <xdr:from>
      <xdr:col>0</xdr:col>
      <xdr:colOff>47627</xdr:colOff>
      <xdr:row>95</xdr:row>
      <xdr:rowOff>66677</xdr:rowOff>
    </xdr:from>
    <xdr:ext cx="962024" cy="409574"/>
    <xdr:pic>
      <xdr:nvPicPr>
        <xdr:cNvPr id="3" name="1 Imagen">
          <a:extLst>
            <a:ext uri="{FF2B5EF4-FFF2-40B4-BE49-F238E27FC236}">
              <a16:creationId xmlns:a16="http://schemas.microsoft.com/office/drawing/2014/main" id="{9EDFF5B5-44DB-41B0-BFFF-6E1CC85ABE03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13220702"/>
          <a:ext cx="962024" cy="40957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142875</xdr:colOff>
      <xdr:row>95</xdr:row>
      <xdr:rowOff>123825</xdr:rowOff>
    </xdr:from>
    <xdr:ext cx="904875" cy="476250"/>
    <xdr:pic>
      <xdr:nvPicPr>
        <xdr:cNvPr id="4" name="Imagen 3">
          <a:extLst>
            <a:ext uri="{FF2B5EF4-FFF2-40B4-BE49-F238E27FC236}">
              <a16:creationId xmlns:a16="http://schemas.microsoft.com/office/drawing/2014/main" id="{1722370E-63C9-4E0B-BDC4-E382A6E71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4875" y="13277850"/>
          <a:ext cx="904875" cy="476250"/>
        </a:xfrm>
        <a:prstGeom prst="rect">
          <a:avLst/>
        </a:prstGeom>
      </xdr:spPr>
    </xdr:pic>
    <xdr:clientData/>
  </xdr:oneCellAnchor>
  <xdr:twoCellAnchor>
    <xdr:from>
      <xdr:col>1</xdr:col>
      <xdr:colOff>114300</xdr:colOff>
      <xdr:row>102</xdr:row>
      <xdr:rowOff>0</xdr:rowOff>
    </xdr:from>
    <xdr:to>
      <xdr:col>5</xdr:col>
      <xdr:colOff>753035</xdr:colOff>
      <xdr:row>114</xdr:row>
      <xdr:rowOff>95249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9E99106-9F6F-4AF5-9F4F-0BB31AE77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47627</xdr:colOff>
      <xdr:row>126</xdr:row>
      <xdr:rowOff>66677</xdr:rowOff>
    </xdr:from>
    <xdr:ext cx="962024" cy="409574"/>
    <xdr:pic>
      <xdr:nvPicPr>
        <xdr:cNvPr id="7" name="1 Imagen">
          <a:extLst>
            <a:ext uri="{FF2B5EF4-FFF2-40B4-BE49-F238E27FC236}">
              <a16:creationId xmlns:a16="http://schemas.microsoft.com/office/drawing/2014/main" id="{CB91E451-90F0-4433-815F-84F34D0ABFE6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19735802"/>
          <a:ext cx="962024" cy="40957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142875</xdr:colOff>
      <xdr:row>126</xdr:row>
      <xdr:rowOff>123825</xdr:rowOff>
    </xdr:from>
    <xdr:ext cx="904875" cy="476250"/>
    <xdr:pic>
      <xdr:nvPicPr>
        <xdr:cNvPr id="8" name="Imagen 7">
          <a:extLst>
            <a:ext uri="{FF2B5EF4-FFF2-40B4-BE49-F238E27FC236}">
              <a16:creationId xmlns:a16="http://schemas.microsoft.com/office/drawing/2014/main" id="{30225D62-63F9-4778-8BC7-FF0E918E9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4875" y="19792950"/>
          <a:ext cx="904875" cy="476250"/>
        </a:xfrm>
        <a:prstGeom prst="rect">
          <a:avLst/>
        </a:prstGeom>
      </xdr:spPr>
    </xdr:pic>
    <xdr:clientData/>
  </xdr:oneCellAnchor>
  <xdr:twoCellAnchor>
    <xdr:from>
      <xdr:col>1</xdr:col>
      <xdr:colOff>114300</xdr:colOff>
      <xdr:row>133</xdr:row>
      <xdr:rowOff>0</xdr:rowOff>
    </xdr:from>
    <xdr:to>
      <xdr:col>5</xdr:col>
      <xdr:colOff>753035</xdr:colOff>
      <xdr:row>145</xdr:row>
      <xdr:rowOff>95249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1892783-EA95-49CC-9F54-BBB0929A8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47627</xdr:colOff>
      <xdr:row>160</xdr:row>
      <xdr:rowOff>66677</xdr:rowOff>
    </xdr:from>
    <xdr:ext cx="962024" cy="409574"/>
    <xdr:pic>
      <xdr:nvPicPr>
        <xdr:cNvPr id="21" name="1 Imagen">
          <a:extLst>
            <a:ext uri="{FF2B5EF4-FFF2-40B4-BE49-F238E27FC236}">
              <a16:creationId xmlns:a16="http://schemas.microsoft.com/office/drawing/2014/main" id="{02C255C6-8D95-4B8C-A314-D6570E6B319C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25984202"/>
          <a:ext cx="962024" cy="40957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142875</xdr:colOff>
      <xdr:row>160</xdr:row>
      <xdr:rowOff>123825</xdr:rowOff>
    </xdr:from>
    <xdr:ext cx="904875" cy="476250"/>
    <xdr:pic>
      <xdr:nvPicPr>
        <xdr:cNvPr id="22" name="Imagen 21">
          <a:extLst>
            <a:ext uri="{FF2B5EF4-FFF2-40B4-BE49-F238E27FC236}">
              <a16:creationId xmlns:a16="http://schemas.microsoft.com/office/drawing/2014/main" id="{5A7CD855-C177-4BCB-AB11-8407B83C3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4875" y="26041350"/>
          <a:ext cx="904875" cy="476250"/>
        </a:xfrm>
        <a:prstGeom prst="rect">
          <a:avLst/>
        </a:prstGeom>
      </xdr:spPr>
    </xdr:pic>
    <xdr:clientData/>
  </xdr:oneCellAnchor>
  <xdr:twoCellAnchor>
    <xdr:from>
      <xdr:col>1</xdr:col>
      <xdr:colOff>114300</xdr:colOff>
      <xdr:row>167</xdr:row>
      <xdr:rowOff>0</xdr:rowOff>
    </xdr:from>
    <xdr:to>
      <xdr:col>5</xdr:col>
      <xdr:colOff>753035</xdr:colOff>
      <xdr:row>179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B081A5-9DC4-4051-9A13-8302BBAEB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0</xdr:col>
      <xdr:colOff>47627</xdr:colOff>
      <xdr:row>191</xdr:row>
      <xdr:rowOff>66677</xdr:rowOff>
    </xdr:from>
    <xdr:ext cx="962024" cy="409574"/>
    <xdr:pic>
      <xdr:nvPicPr>
        <xdr:cNvPr id="5" name="1 Imagen">
          <a:extLst>
            <a:ext uri="{FF2B5EF4-FFF2-40B4-BE49-F238E27FC236}">
              <a16:creationId xmlns:a16="http://schemas.microsoft.com/office/drawing/2014/main" id="{39E92FE3-2104-493F-B7D6-B056CAFED335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34518602"/>
          <a:ext cx="962024" cy="40957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142875</xdr:colOff>
      <xdr:row>191</xdr:row>
      <xdr:rowOff>123825</xdr:rowOff>
    </xdr:from>
    <xdr:ext cx="904875" cy="476250"/>
    <xdr:pic>
      <xdr:nvPicPr>
        <xdr:cNvPr id="10" name="Imagen 9">
          <a:extLst>
            <a:ext uri="{FF2B5EF4-FFF2-40B4-BE49-F238E27FC236}">
              <a16:creationId xmlns:a16="http://schemas.microsoft.com/office/drawing/2014/main" id="{D28FFDBD-6A8D-4FA7-9D23-3FCE45B4B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4875" y="34575750"/>
          <a:ext cx="904875" cy="476250"/>
        </a:xfrm>
        <a:prstGeom prst="rect">
          <a:avLst/>
        </a:prstGeom>
      </xdr:spPr>
    </xdr:pic>
    <xdr:clientData/>
  </xdr:oneCellAnchor>
  <xdr:twoCellAnchor>
    <xdr:from>
      <xdr:col>1</xdr:col>
      <xdr:colOff>114300</xdr:colOff>
      <xdr:row>198</xdr:row>
      <xdr:rowOff>0</xdr:rowOff>
    </xdr:from>
    <xdr:to>
      <xdr:col>5</xdr:col>
      <xdr:colOff>753035</xdr:colOff>
      <xdr:row>210</xdr:row>
      <xdr:rowOff>95249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A9122247-54EB-4DCF-85FE-B3D337355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0</xdr:col>
      <xdr:colOff>47627</xdr:colOff>
      <xdr:row>223</xdr:row>
      <xdr:rowOff>66677</xdr:rowOff>
    </xdr:from>
    <xdr:ext cx="962024" cy="409574"/>
    <xdr:pic>
      <xdr:nvPicPr>
        <xdr:cNvPr id="23" name="1 Imagen">
          <a:extLst>
            <a:ext uri="{FF2B5EF4-FFF2-40B4-BE49-F238E27FC236}">
              <a16:creationId xmlns:a16="http://schemas.microsoft.com/office/drawing/2014/main" id="{393F1D13-5CC5-4560-B6CD-B0AC3BECCD48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41062277"/>
          <a:ext cx="962024" cy="40957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142875</xdr:colOff>
      <xdr:row>223</xdr:row>
      <xdr:rowOff>123825</xdr:rowOff>
    </xdr:from>
    <xdr:ext cx="904875" cy="476250"/>
    <xdr:pic>
      <xdr:nvPicPr>
        <xdr:cNvPr id="24" name="Imagen 23">
          <a:extLst>
            <a:ext uri="{FF2B5EF4-FFF2-40B4-BE49-F238E27FC236}">
              <a16:creationId xmlns:a16="http://schemas.microsoft.com/office/drawing/2014/main" id="{63B11B24-EA8C-4B3E-A328-9E9876B6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4875" y="41119425"/>
          <a:ext cx="904875" cy="476250"/>
        </a:xfrm>
        <a:prstGeom prst="rect">
          <a:avLst/>
        </a:prstGeom>
      </xdr:spPr>
    </xdr:pic>
    <xdr:clientData/>
  </xdr:oneCellAnchor>
  <xdr:twoCellAnchor>
    <xdr:from>
      <xdr:col>1</xdr:col>
      <xdr:colOff>114300</xdr:colOff>
      <xdr:row>230</xdr:row>
      <xdr:rowOff>0</xdr:rowOff>
    </xdr:from>
    <xdr:to>
      <xdr:col>5</xdr:col>
      <xdr:colOff>753035</xdr:colOff>
      <xdr:row>242</xdr:row>
      <xdr:rowOff>95249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879D6B57-0894-4060-81C2-E5FE96030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0</xdr:col>
      <xdr:colOff>47627</xdr:colOff>
      <xdr:row>253</xdr:row>
      <xdr:rowOff>66677</xdr:rowOff>
    </xdr:from>
    <xdr:ext cx="962024" cy="409574"/>
    <xdr:pic>
      <xdr:nvPicPr>
        <xdr:cNvPr id="26" name="1 Imagen">
          <a:extLst>
            <a:ext uri="{FF2B5EF4-FFF2-40B4-BE49-F238E27FC236}">
              <a16:creationId xmlns:a16="http://schemas.microsoft.com/office/drawing/2014/main" id="{85E23674-CB0F-46F1-AE42-FD637F53561D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47605952"/>
          <a:ext cx="962024" cy="40957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142875</xdr:colOff>
      <xdr:row>253</xdr:row>
      <xdr:rowOff>123825</xdr:rowOff>
    </xdr:from>
    <xdr:ext cx="904875" cy="476250"/>
    <xdr:pic>
      <xdr:nvPicPr>
        <xdr:cNvPr id="27" name="Imagen 26">
          <a:extLst>
            <a:ext uri="{FF2B5EF4-FFF2-40B4-BE49-F238E27FC236}">
              <a16:creationId xmlns:a16="http://schemas.microsoft.com/office/drawing/2014/main" id="{0D9E03AD-ABFF-4F17-A86D-698EF055D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4875" y="47663100"/>
          <a:ext cx="904875" cy="476250"/>
        </a:xfrm>
        <a:prstGeom prst="rect">
          <a:avLst/>
        </a:prstGeom>
      </xdr:spPr>
    </xdr:pic>
    <xdr:clientData/>
  </xdr:oneCellAnchor>
  <xdr:twoCellAnchor>
    <xdr:from>
      <xdr:col>1</xdr:col>
      <xdr:colOff>114300</xdr:colOff>
      <xdr:row>260</xdr:row>
      <xdr:rowOff>0</xdr:rowOff>
    </xdr:from>
    <xdr:to>
      <xdr:col>5</xdr:col>
      <xdr:colOff>753035</xdr:colOff>
      <xdr:row>272</xdr:row>
      <xdr:rowOff>95249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6A99C81D-2FCE-40D0-95C9-3B21A8D29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47627</xdr:colOff>
      <xdr:row>284</xdr:row>
      <xdr:rowOff>66677</xdr:rowOff>
    </xdr:from>
    <xdr:ext cx="962024" cy="409574"/>
    <xdr:pic>
      <xdr:nvPicPr>
        <xdr:cNvPr id="29" name="1 Imagen">
          <a:extLst>
            <a:ext uri="{FF2B5EF4-FFF2-40B4-BE49-F238E27FC236}">
              <a16:creationId xmlns:a16="http://schemas.microsoft.com/office/drawing/2014/main" id="{F8A17B11-D499-4377-ADB0-8BCDD79B60EE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53882927"/>
          <a:ext cx="962024" cy="40957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142875</xdr:colOff>
      <xdr:row>284</xdr:row>
      <xdr:rowOff>123825</xdr:rowOff>
    </xdr:from>
    <xdr:ext cx="904875" cy="476250"/>
    <xdr:pic>
      <xdr:nvPicPr>
        <xdr:cNvPr id="30" name="Imagen 29">
          <a:extLst>
            <a:ext uri="{FF2B5EF4-FFF2-40B4-BE49-F238E27FC236}">
              <a16:creationId xmlns:a16="http://schemas.microsoft.com/office/drawing/2014/main" id="{4D66DA78-3D74-459E-9EC8-0FC0D5CE5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99429" y="53940075"/>
          <a:ext cx="904875" cy="476250"/>
        </a:xfrm>
        <a:prstGeom prst="rect">
          <a:avLst/>
        </a:prstGeom>
      </xdr:spPr>
    </xdr:pic>
    <xdr:clientData/>
  </xdr:oneCellAnchor>
  <xdr:twoCellAnchor>
    <xdr:from>
      <xdr:col>1</xdr:col>
      <xdr:colOff>114300</xdr:colOff>
      <xdr:row>291</xdr:row>
      <xdr:rowOff>0</xdr:rowOff>
    </xdr:from>
    <xdr:to>
      <xdr:col>5</xdr:col>
      <xdr:colOff>753035</xdr:colOff>
      <xdr:row>303</xdr:row>
      <xdr:rowOff>95249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A3E052B4-90CC-42E2-AB50-7B6096649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0</xdr:col>
      <xdr:colOff>47627</xdr:colOff>
      <xdr:row>316</xdr:row>
      <xdr:rowOff>66677</xdr:rowOff>
    </xdr:from>
    <xdr:ext cx="962024" cy="409574"/>
    <xdr:pic>
      <xdr:nvPicPr>
        <xdr:cNvPr id="32" name="1 Imagen">
          <a:extLst>
            <a:ext uri="{FF2B5EF4-FFF2-40B4-BE49-F238E27FC236}">
              <a16:creationId xmlns:a16="http://schemas.microsoft.com/office/drawing/2014/main" id="{EB0B96D5-2C9E-4C3F-B265-1CBAA814F2FF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60190022"/>
          <a:ext cx="962024" cy="40957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142875</xdr:colOff>
      <xdr:row>316</xdr:row>
      <xdr:rowOff>123825</xdr:rowOff>
    </xdr:from>
    <xdr:ext cx="904875" cy="476250"/>
    <xdr:pic>
      <xdr:nvPicPr>
        <xdr:cNvPr id="33" name="Imagen 32">
          <a:extLst>
            <a:ext uri="{FF2B5EF4-FFF2-40B4-BE49-F238E27FC236}">
              <a16:creationId xmlns:a16="http://schemas.microsoft.com/office/drawing/2014/main" id="{FD42B9FB-F92C-43BC-8189-E1B7A5626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99429" y="60247170"/>
          <a:ext cx="904875" cy="476250"/>
        </a:xfrm>
        <a:prstGeom prst="rect">
          <a:avLst/>
        </a:prstGeom>
      </xdr:spPr>
    </xdr:pic>
    <xdr:clientData/>
  </xdr:oneCellAnchor>
  <xdr:twoCellAnchor>
    <xdr:from>
      <xdr:col>1</xdr:col>
      <xdr:colOff>114300</xdr:colOff>
      <xdr:row>323</xdr:row>
      <xdr:rowOff>0</xdr:rowOff>
    </xdr:from>
    <xdr:to>
      <xdr:col>5</xdr:col>
      <xdr:colOff>753035</xdr:colOff>
      <xdr:row>335</xdr:row>
      <xdr:rowOff>95249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284E4CF5-2FA2-4F44-A4BC-101EEBD59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0</xdr:col>
      <xdr:colOff>47627</xdr:colOff>
      <xdr:row>347</xdr:row>
      <xdr:rowOff>66677</xdr:rowOff>
    </xdr:from>
    <xdr:ext cx="962024" cy="409574"/>
    <xdr:pic>
      <xdr:nvPicPr>
        <xdr:cNvPr id="35" name="1 Imagen">
          <a:extLst>
            <a:ext uri="{FF2B5EF4-FFF2-40B4-BE49-F238E27FC236}">
              <a16:creationId xmlns:a16="http://schemas.microsoft.com/office/drawing/2014/main" id="{37D8E6A4-3463-44C7-A1DB-683A31F43175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66535731"/>
          <a:ext cx="962024" cy="40957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142875</xdr:colOff>
      <xdr:row>347</xdr:row>
      <xdr:rowOff>123825</xdr:rowOff>
    </xdr:from>
    <xdr:ext cx="904875" cy="476250"/>
    <xdr:pic>
      <xdr:nvPicPr>
        <xdr:cNvPr id="36" name="Imagen 35">
          <a:extLst>
            <a:ext uri="{FF2B5EF4-FFF2-40B4-BE49-F238E27FC236}">
              <a16:creationId xmlns:a16="http://schemas.microsoft.com/office/drawing/2014/main" id="{96A44708-46F2-4E7F-AEEF-FDABE1677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99429" y="66592879"/>
          <a:ext cx="904875" cy="476250"/>
        </a:xfrm>
        <a:prstGeom prst="rect">
          <a:avLst/>
        </a:prstGeom>
      </xdr:spPr>
    </xdr:pic>
    <xdr:clientData/>
  </xdr:oneCellAnchor>
  <xdr:twoCellAnchor>
    <xdr:from>
      <xdr:col>1</xdr:col>
      <xdr:colOff>114300</xdr:colOff>
      <xdr:row>354</xdr:row>
      <xdr:rowOff>0</xdr:rowOff>
    </xdr:from>
    <xdr:to>
      <xdr:col>5</xdr:col>
      <xdr:colOff>753035</xdr:colOff>
      <xdr:row>366</xdr:row>
      <xdr:rowOff>95249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C90E37E6-E61D-43D5-84D8-8E41BDFCD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73"/>
  <sheetViews>
    <sheetView tabSelected="1" view="pageBreakPreview" topLeftCell="A362" zoomScale="148" zoomScaleNormal="106" zoomScaleSheetLayoutView="148" workbookViewId="0">
      <selection activeCell="J371" sqref="J371"/>
    </sheetView>
  </sheetViews>
  <sheetFormatPr baseColWidth="10" defaultRowHeight="15" x14ac:dyDescent="0.25"/>
  <cols>
    <col min="27" max="27" width="11.42578125" style="13"/>
  </cols>
  <sheetData>
    <row r="1" spans="1:8" ht="15.75" x14ac:dyDescent="0.25">
      <c r="A1" s="35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37" t="s">
        <v>1</v>
      </c>
      <c r="B2" s="38"/>
      <c r="C2" s="38"/>
      <c r="D2" s="38"/>
      <c r="E2" s="38"/>
      <c r="F2" s="38"/>
      <c r="G2" s="38"/>
      <c r="H2" s="38"/>
    </row>
    <row r="3" spans="1:8" x14ac:dyDescent="0.25">
      <c r="A3" s="16"/>
      <c r="B3" s="16"/>
      <c r="C3" s="16"/>
      <c r="D3" s="16"/>
      <c r="E3" s="16"/>
      <c r="F3" s="16"/>
      <c r="G3" s="16"/>
      <c r="H3" s="16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39" t="s">
        <v>4</v>
      </c>
      <c r="D5" s="39"/>
      <c r="E5" s="39"/>
      <c r="F5" s="39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</row>
    <row r="22" spans="1:26" ht="15.75" thickBot="1" x14ac:dyDescent="0.3">
      <c r="A22" s="1"/>
      <c r="B22" s="1"/>
      <c r="C22" s="1"/>
      <c r="D22" s="2"/>
      <c r="E22" s="3" t="s">
        <v>7</v>
      </c>
      <c r="F22" s="1"/>
      <c r="G22" s="1"/>
      <c r="H22" s="1"/>
    </row>
    <row r="23" spans="1:26" ht="26.25" thickBot="1" x14ac:dyDescent="0.3">
      <c r="A23" s="1"/>
      <c r="B23" s="1"/>
      <c r="C23" s="1"/>
      <c r="D23" s="4" t="s">
        <v>17</v>
      </c>
      <c r="E23" s="5">
        <v>6</v>
      </c>
      <c r="F23" s="1"/>
      <c r="G23" s="1"/>
      <c r="H23" s="1"/>
    </row>
    <row r="24" spans="1:26" ht="26.25" thickBot="1" x14ac:dyDescent="0.3">
      <c r="A24" s="1"/>
      <c r="B24" s="1"/>
      <c r="C24" s="1"/>
      <c r="D24" s="4" t="s">
        <v>18</v>
      </c>
      <c r="E24" s="5">
        <v>8</v>
      </c>
      <c r="F24" s="1"/>
      <c r="G24" s="1"/>
      <c r="H24" s="1"/>
    </row>
    <row r="25" spans="1:26" ht="15.75" thickBot="1" x14ac:dyDescent="0.3">
      <c r="A25" s="1"/>
      <c r="B25" s="1"/>
      <c r="C25" s="1"/>
      <c r="D25" s="4" t="s">
        <v>19</v>
      </c>
      <c r="E25" s="5">
        <v>23</v>
      </c>
      <c r="F25" s="1"/>
      <c r="G25" s="1"/>
      <c r="H25" s="1"/>
    </row>
    <row r="26" spans="1:26" ht="15.75" thickBot="1" x14ac:dyDescent="0.3">
      <c r="A26" s="1"/>
      <c r="B26" s="1"/>
      <c r="C26" s="1"/>
      <c r="D26" s="4" t="s">
        <v>11</v>
      </c>
      <c r="E26" s="5">
        <v>0</v>
      </c>
      <c r="F26" s="1"/>
      <c r="G26" s="1"/>
      <c r="H26" s="1"/>
    </row>
    <row r="27" spans="1:26" ht="26.25" thickBot="1" x14ac:dyDescent="0.3">
      <c r="A27" s="1"/>
      <c r="B27" s="1"/>
      <c r="C27" s="1"/>
      <c r="D27" s="4" t="s">
        <v>20</v>
      </c>
      <c r="E27" s="5">
        <v>23</v>
      </c>
      <c r="F27" s="1"/>
      <c r="G27" s="1"/>
      <c r="H27" s="1"/>
    </row>
    <row r="28" spans="1:26" ht="15.75" thickBot="1" x14ac:dyDescent="0.3">
      <c r="A28" s="1"/>
      <c r="B28" s="1"/>
      <c r="C28" s="1"/>
      <c r="D28" s="4" t="s">
        <v>2</v>
      </c>
      <c r="E28" s="5">
        <f>(E23+E24+E25+E26+E27)</f>
        <v>60</v>
      </c>
      <c r="F28" s="1"/>
      <c r="G28" s="1"/>
      <c r="H28" s="1"/>
    </row>
    <row r="29" spans="1:26" x14ac:dyDescent="0.25">
      <c r="A29" s="1"/>
      <c r="B29" s="1"/>
      <c r="C29" s="1"/>
      <c r="D29" s="14"/>
      <c r="E29" s="15"/>
      <c r="F29" s="1"/>
      <c r="G29" s="1"/>
      <c r="H29" s="1"/>
      <c r="J29" s="1"/>
      <c r="K29" s="1"/>
      <c r="L29" s="1"/>
      <c r="O29" s="1"/>
      <c r="P29" s="1"/>
      <c r="Q29" s="1"/>
      <c r="S29" s="1"/>
      <c r="T29" s="1"/>
      <c r="U29" s="1"/>
      <c r="V29" s="6"/>
      <c r="W29" s="7"/>
      <c r="X29" s="1"/>
      <c r="Y29" s="1"/>
      <c r="Z29" s="1"/>
    </row>
    <row r="30" spans="1:26" x14ac:dyDescent="0.25">
      <c r="A30" s="1"/>
      <c r="B30" s="1"/>
      <c r="C30" s="1"/>
      <c r="D30" s="6"/>
      <c r="E30" s="7"/>
      <c r="F30" s="1"/>
      <c r="G30" s="1"/>
      <c r="H30" s="1"/>
      <c r="J30" s="1"/>
      <c r="K30" s="1"/>
      <c r="L30" s="1"/>
      <c r="O30" s="1"/>
      <c r="P30" s="1"/>
      <c r="Q30" s="1"/>
      <c r="S30" s="1"/>
      <c r="T30" s="1"/>
      <c r="U30" s="1"/>
      <c r="X30" s="1"/>
      <c r="Y30" s="1"/>
      <c r="Z30" s="1"/>
    </row>
    <row r="31" spans="1:26" x14ac:dyDescent="0.25">
      <c r="A31" s="1"/>
      <c r="B31" s="1"/>
      <c r="C31" s="1"/>
      <c r="D31" s="6"/>
      <c r="E31" s="7"/>
      <c r="F31" s="1"/>
      <c r="G31" s="1"/>
      <c r="H31" s="1"/>
      <c r="J31" s="1"/>
      <c r="K31" s="1"/>
      <c r="L31" s="1"/>
      <c r="M31" s="6"/>
      <c r="N31" s="7"/>
      <c r="O31" s="1"/>
      <c r="P31" s="1"/>
      <c r="Q31" s="1"/>
      <c r="S31" s="1"/>
      <c r="T31" s="1"/>
      <c r="U31" s="1"/>
      <c r="X31" s="1"/>
      <c r="Y31" s="1"/>
      <c r="Z31" s="1"/>
    </row>
    <row r="32" spans="1:26" customFormat="1" x14ac:dyDescent="0.25">
      <c r="A32" s="19"/>
      <c r="B32" s="19"/>
      <c r="C32" s="19"/>
      <c r="D32" s="20"/>
      <c r="E32" s="21"/>
      <c r="F32" s="19"/>
      <c r="G32" s="19"/>
      <c r="H32" s="19"/>
      <c r="J32" s="1"/>
      <c r="K32" s="1"/>
      <c r="L32" s="1"/>
      <c r="O32" s="1"/>
      <c r="P32" s="1"/>
      <c r="Q32" s="1"/>
    </row>
    <row r="33" spans="1:17" x14ac:dyDescent="0.25">
      <c r="A33" s="16"/>
      <c r="B33" s="16"/>
      <c r="C33" s="16"/>
      <c r="D33" s="17"/>
      <c r="E33" s="18"/>
      <c r="F33" s="16"/>
      <c r="G33" s="16"/>
      <c r="H33" s="16"/>
      <c r="J33" s="1"/>
      <c r="K33" s="1"/>
      <c r="L33" s="1"/>
      <c r="O33" s="1"/>
      <c r="P33" s="1"/>
      <c r="Q33" s="1"/>
    </row>
    <row r="34" spans="1:17" ht="15.75" x14ac:dyDescent="0.25">
      <c r="A34" s="35" t="s">
        <v>0</v>
      </c>
      <c r="B34" s="36"/>
      <c r="C34" s="36"/>
      <c r="D34" s="36"/>
      <c r="E34" s="36"/>
      <c r="F34" s="36"/>
      <c r="G34" s="36"/>
      <c r="H34" s="36"/>
      <c r="J34" s="1"/>
      <c r="K34" s="1"/>
      <c r="L34" s="1"/>
      <c r="O34" s="1"/>
      <c r="P34" s="1"/>
      <c r="Q34" s="1"/>
    </row>
    <row r="35" spans="1:17" ht="15.75" x14ac:dyDescent="0.25">
      <c r="A35" s="37" t="s">
        <v>1</v>
      </c>
      <c r="B35" s="38"/>
      <c r="C35" s="38"/>
      <c r="D35" s="38"/>
      <c r="E35" s="38"/>
      <c r="F35" s="38"/>
      <c r="G35" s="38"/>
      <c r="H35" s="38"/>
      <c r="J35" s="1"/>
      <c r="K35" s="1"/>
      <c r="L35" s="1"/>
      <c r="M35" s="6"/>
      <c r="N35" s="7"/>
      <c r="O35" s="1"/>
      <c r="P35" s="1"/>
      <c r="Q35" s="1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O36" s="1"/>
      <c r="P36" s="1"/>
      <c r="Q36" s="1"/>
    </row>
    <row r="37" spans="1:17" x14ac:dyDescent="0.25">
      <c r="A37" s="1"/>
      <c r="B37" s="1"/>
      <c r="C37" s="39" t="s">
        <v>5</v>
      </c>
      <c r="D37" s="39"/>
      <c r="E37" s="39"/>
      <c r="F37" s="39"/>
      <c r="G37" s="1"/>
      <c r="H37" s="1"/>
    </row>
    <row r="38" spans="1:17" x14ac:dyDescent="0.25">
      <c r="A38" s="1"/>
      <c r="B38" s="1"/>
      <c r="G38" s="1"/>
      <c r="H38" s="1"/>
    </row>
    <row r="39" spans="1:17" x14ac:dyDescent="0.25">
      <c r="A39" s="1"/>
      <c r="B39" s="1"/>
      <c r="C39" s="1"/>
      <c r="D39" s="1"/>
      <c r="E39" s="1"/>
      <c r="F39" s="1"/>
      <c r="G39" s="1"/>
      <c r="H39" s="1"/>
    </row>
    <row r="40" spans="1:17" x14ac:dyDescent="0.25">
      <c r="A40" s="1"/>
      <c r="B40" s="1"/>
      <c r="C40" s="1"/>
      <c r="D40" s="1"/>
      <c r="E40" s="1"/>
      <c r="F40" s="1"/>
      <c r="G40" s="1"/>
      <c r="H40" s="1"/>
    </row>
    <row r="41" spans="1:17" x14ac:dyDescent="0.25">
      <c r="A41" s="1"/>
      <c r="B41" s="1"/>
      <c r="C41" s="1"/>
      <c r="D41" s="1"/>
      <c r="E41" s="1"/>
      <c r="F41" s="1"/>
      <c r="G41" s="1"/>
      <c r="H41" s="1"/>
    </row>
    <row r="42" spans="1:17" x14ac:dyDescent="0.25">
      <c r="A42" s="1"/>
      <c r="B42" s="1"/>
      <c r="C42" s="1"/>
      <c r="D42" s="1"/>
      <c r="E42" s="1"/>
      <c r="F42" s="1"/>
      <c r="G42" s="1"/>
      <c r="H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</row>
    <row r="44" spans="1:17" x14ac:dyDescent="0.25">
      <c r="A44" s="1"/>
      <c r="B44" s="1"/>
      <c r="C44" s="1"/>
      <c r="D44" s="1"/>
      <c r="E44" s="1"/>
      <c r="F44" s="1"/>
      <c r="G44" s="1"/>
      <c r="H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</row>
    <row r="46" spans="1:17" x14ac:dyDescent="0.25">
      <c r="A46" s="1"/>
      <c r="B46" s="1"/>
      <c r="C46" s="1"/>
      <c r="D46" s="1"/>
      <c r="E46" s="1"/>
      <c r="F46" s="1"/>
      <c r="G46" s="1"/>
      <c r="H46" s="1"/>
    </row>
    <row r="47" spans="1:17" x14ac:dyDescent="0.25">
      <c r="A47" s="1"/>
      <c r="B47" s="1"/>
      <c r="C47" s="1"/>
      <c r="D47" s="1"/>
      <c r="E47" s="1"/>
      <c r="F47" s="1"/>
      <c r="G47" s="1"/>
      <c r="H47" s="1"/>
    </row>
    <row r="48" spans="1:17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ht="15.75" thickBot="1" x14ac:dyDescent="0.3">
      <c r="A54" s="1"/>
      <c r="B54" s="1"/>
      <c r="C54" s="1"/>
      <c r="D54" s="2"/>
      <c r="E54" s="3" t="s">
        <v>8</v>
      </c>
      <c r="F54" s="1"/>
      <c r="G54" s="1"/>
      <c r="H54" s="1"/>
    </row>
    <row r="55" spans="1:8" x14ac:dyDescent="0.25">
      <c r="A55" s="1"/>
      <c r="B55" s="1"/>
      <c r="C55" s="1"/>
      <c r="D55" s="8" t="s">
        <v>14</v>
      </c>
      <c r="E55" s="9">
        <v>16</v>
      </c>
      <c r="F55" s="1"/>
      <c r="G55" s="1"/>
      <c r="H55" s="1"/>
    </row>
    <row r="56" spans="1:8" ht="38.25" x14ac:dyDescent="0.25">
      <c r="A56" s="1"/>
      <c r="B56" s="1"/>
      <c r="C56" s="1"/>
      <c r="D56" s="10" t="s">
        <v>3</v>
      </c>
      <c r="E56" s="11">
        <v>16</v>
      </c>
      <c r="F56" s="1"/>
      <c r="G56" s="1"/>
      <c r="H56" s="1"/>
    </row>
    <row r="57" spans="1:8" ht="25.5" x14ac:dyDescent="0.25">
      <c r="A57" s="1"/>
      <c r="B57" s="1"/>
      <c r="C57" s="1"/>
      <c r="D57" s="10" t="s">
        <v>15</v>
      </c>
      <c r="E57" s="11">
        <v>11</v>
      </c>
      <c r="F57" s="1"/>
      <c r="G57" s="1"/>
      <c r="H57" s="1"/>
    </row>
    <row r="58" spans="1:8" x14ac:dyDescent="0.25">
      <c r="A58" s="1"/>
      <c r="B58" s="1"/>
      <c r="C58" s="1"/>
      <c r="D58" s="10" t="s">
        <v>16</v>
      </c>
      <c r="E58" s="11">
        <v>23</v>
      </c>
      <c r="F58" s="1"/>
      <c r="G58" s="1"/>
      <c r="H58" s="1"/>
    </row>
    <row r="59" spans="1:8" ht="15.75" thickBot="1" x14ac:dyDescent="0.3">
      <c r="A59" s="1"/>
      <c r="B59" s="1"/>
      <c r="C59" s="1"/>
      <c r="D59" s="10" t="s">
        <v>11</v>
      </c>
      <c r="E59" s="11">
        <v>17</v>
      </c>
      <c r="F59" s="1"/>
      <c r="G59" s="1"/>
      <c r="H59" s="1"/>
    </row>
    <row r="60" spans="1:8" ht="15.75" thickBot="1" x14ac:dyDescent="0.3">
      <c r="A60" s="1"/>
      <c r="B60" s="1"/>
      <c r="C60" s="1"/>
      <c r="D60" s="4" t="s">
        <v>2</v>
      </c>
      <c r="E60" s="12">
        <f>SUM(E55+E56+E57+E58+E59)</f>
        <v>83</v>
      </c>
      <c r="F60" s="1"/>
      <c r="G60" s="1"/>
      <c r="H60" s="1"/>
    </row>
    <row r="63" spans="1:8" customFormat="1" x14ac:dyDescent="0.25"/>
    <row r="64" spans="1:8" x14ac:dyDescent="0.25">
      <c r="A64" s="13"/>
      <c r="B64" s="13"/>
      <c r="C64" s="13"/>
      <c r="D64" s="13"/>
      <c r="E64" s="13"/>
      <c r="F64" s="13"/>
      <c r="G64" s="13"/>
      <c r="H64" s="13"/>
    </row>
    <row r="65" spans="1:8" ht="15.75" x14ac:dyDescent="0.25">
      <c r="A65" s="35" t="s">
        <v>0</v>
      </c>
      <c r="B65" s="36"/>
      <c r="C65" s="36"/>
      <c r="D65" s="36"/>
      <c r="E65" s="36"/>
      <c r="F65" s="36"/>
      <c r="G65" s="36"/>
      <c r="H65" s="36"/>
    </row>
    <row r="66" spans="1:8" ht="15.75" x14ac:dyDescent="0.25">
      <c r="A66" s="37" t="s">
        <v>1</v>
      </c>
      <c r="B66" s="38"/>
      <c r="C66" s="38"/>
      <c r="D66" s="38"/>
      <c r="E66" s="38"/>
      <c r="F66" s="38"/>
      <c r="G66" s="38"/>
      <c r="H66" s="38"/>
    </row>
    <row r="67" spans="1:8" x14ac:dyDescent="0.25">
      <c r="A67" s="16"/>
      <c r="B67" s="16"/>
      <c r="C67" s="16"/>
      <c r="D67" s="16"/>
      <c r="E67" s="16"/>
      <c r="F67" s="16"/>
      <c r="G67" s="16"/>
      <c r="H67" s="16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39" t="s">
        <v>6</v>
      </c>
      <c r="D69" s="39"/>
      <c r="E69" s="39"/>
      <c r="F69" s="39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ht="15.75" thickBot="1" x14ac:dyDescent="0.3">
      <c r="A86" s="1"/>
      <c r="B86" s="1"/>
      <c r="C86" s="1"/>
      <c r="D86" s="2"/>
      <c r="E86" s="3" t="s">
        <v>9</v>
      </c>
      <c r="F86" s="1"/>
      <c r="G86" s="1"/>
      <c r="H86" s="1"/>
    </row>
    <row r="87" spans="1:8" ht="25.5" x14ac:dyDescent="0.25">
      <c r="A87" s="1"/>
      <c r="B87" s="1"/>
      <c r="C87" s="1"/>
      <c r="D87" s="8" t="s">
        <v>10</v>
      </c>
      <c r="E87" s="9">
        <v>21</v>
      </c>
      <c r="F87" s="1"/>
      <c r="G87" s="1"/>
      <c r="H87" s="1"/>
    </row>
    <row r="88" spans="1:8" x14ac:dyDescent="0.25">
      <c r="A88" s="1"/>
      <c r="B88" s="1"/>
      <c r="C88" s="1"/>
      <c r="D88" s="10" t="s">
        <v>11</v>
      </c>
      <c r="E88" s="11">
        <v>42</v>
      </c>
      <c r="F88" s="1"/>
      <c r="G88" s="1"/>
      <c r="H88" s="1"/>
    </row>
    <row r="89" spans="1:8" ht="25.5" x14ac:dyDescent="0.25">
      <c r="A89" s="1"/>
      <c r="B89" s="1"/>
      <c r="C89" s="1"/>
      <c r="D89" s="10" t="s">
        <v>12</v>
      </c>
      <c r="E89" s="11">
        <v>21</v>
      </c>
      <c r="F89" s="1"/>
      <c r="G89" s="1"/>
      <c r="H89" s="1"/>
    </row>
    <row r="90" spans="1:8" ht="39" thickBot="1" x14ac:dyDescent="0.3">
      <c r="A90" s="1"/>
      <c r="B90" s="1"/>
      <c r="C90" s="1"/>
      <c r="D90" s="10" t="s">
        <v>13</v>
      </c>
      <c r="E90" s="11">
        <v>300</v>
      </c>
      <c r="F90" s="1"/>
      <c r="G90" s="1"/>
      <c r="H90" s="1"/>
    </row>
    <row r="91" spans="1:8" ht="15.75" thickBot="1" x14ac:dyDescent="0.3">
      <c r="A91" s="1"/>
      <c r="B91" s="1"/>
      <c r="C91" s="1"/>
      <c r="D91" s="4" t="s">
        <v>2</v>
      </c>
      <c r="E91" s="12">
        <f>SUM(E87,E88,E89,E90)</f>
        <v>384</v>
      </c>
      <c r="F91" s="1"/>
      <c r="G91" s="1"/>
      <c r="H91" s="1"/>
    </row>
    <row r="92" spans="1:8" x14ac:dyDescent="0.25">
      <c r="A92" s="1"/>
      <c r="B92" s="1"/>
      <c r="C92" s="1"/>
      <c r="F92" s="1"/>
      <c r="G92" s="1"/>
      <c r="H92" s="1"/>
    </row>
    <row r="95" spans="1:8" x14ac:dyDescent="0.25">
      <c r="A95" s="13"/>
      <c r="B95" s="13"/>
      <c r="C95" s="13"/>
      <c r="D95" s="13"/>
      <c r="E95" s="13"/>
      <c r="F95" s="13"/>
      <c r="G95" s="13"/>
      <c r="H95" s="13"/>
    </row>
    <row r="96" spans="1:8" ht="15.75" x14ac:dyDescent="0.25">
      <c r="A96" s="35" t="s">
        <v>0</v>
      </c>
      <c r="B96" s="36"/>
      <c r="C96" s="36"/>
      <c r="D96" s="36"/>
      <c r="E96" s="36"/>
      <c r="F96" s="36"/>
      <c r="G96" s="36"/>
      <c r="H96" s="36"/>
    </row>
    <row r="97" spans="1:8" ht="15.75" x14ac:dyDescent="0.25">
      <c r="A97" s="37" t="s">
        <v>1</v>
      </c>
      <c r="B97" s="38"/>
      <c r="C97" s="38"/>
      <c r="D97" s="38"/>
      <c r="E97" s="38"/>
      <c r="F97" s="38"/>
      <c r="G97" s="38"/>
      <c r="H97" s="38"/>
    </row>
    <row r="98" spans="1:8" x14ac:dyDescent="0.25">
      <c r="A98" s="16"/>
      <c r="B98" s="16"/>
      <c r="C98" s="16"/>
      <c r="D98" s="16"/>
      <c r="E98" s="16"/>
      <c r="F98" s="16"/>
      <c r="G98" s="16"/>
      <c r="H98" s="16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39" t="s">
        <v>21</v>
      </c>
      <c r="D100" s="39"/>
      <c r="E100" s="39"/>
      <c r="F100" s="39"/>
      <c r="G100" s="1"/>
      <c r="H100" s="1"/>
    </row>
    <row r="101" spans="1:8" x14ac:dyDescent="0.25">
      <c r="A101" s="1"/>
      <c r="B101" s="1"/>
      <c r="C101" s="1"/>
      <c r="D101" s="1"/>
      <c r="E101" s="1"/>
      <c r="F101" s="1"/>
      <c r="G101" s="1"/>
      <c r="H101" s="1"/>
    </row>
    <row r="102" spans="1:8" x14ac:dyDescent="0.25">
      <c r="A102" s="1"/>
      <c r="B102" s="1"/>
      <c r="C102" s="1"/>
      <c r="D102" s="1"/>
      <c r="E102" s="1"/>
      <c r="F102" s="1"/>
      <c r="G102" s="1"/>
      <c r="H102" s="1"/>
    </row>
    <row r="103" spans="1:8" x14ac:dyDescent="0.25">
      <c r="A103" s="1"/>
      <c r="B103" s="1"/>
      <c r="C103" s="1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"/>
      <c r="B105" s="1"/>
      <c r="C105" s="1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1"/>
      <c r="B108" s="1"/>
      <c r="C108" s="1"/>
      <c r="D108" s="1"/>
      <c r="E108" s="1"/>
      <c r="F108" s="1"/>
      <c r="G108" s="1"/>
      <c r="H108" s="1"/>
    </row>
    <row r="109" spans="1:8" x14ac:dyDescent="0.25">
      <c r="A109" s="1"/>
      <c r="B109" s="1"/>
      <c r="C109" s="1"/>
      <c r="D109" s="1"/>
      <c r="E109" s="1"/>
      <c r="F109" s="1"/>
      <c r="G109" s="1"/>
      <c r="H109" s="1"/>
    </row>
    <row r="110" spans="1:8" x14ac:dyDescent="0.25">
      <c r="A110" s="1"/>
      <c r="B110" s="1"/>
      <c r="C110" s="1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</row>
    <row r="117" spans="1:9" ht="15.75" thickBot="1" x14ac:dyDescent="0.3">
      <c r="A117" s="1"/>
      <c r="B117" s="1"/>
      <c r="C117" s="1"/>
      <c r="D117" s="2"/>
      <c r="E117" s="3" t="s">
        <v>22</v>
      </c>
      <c r="F117" s="1"/>
      <c r="G117" s="1"/>
      <c r="H117" s="1"/>
    </row>
    <row r="118" spans="1:9" ht="15.75" thickBot="1" x14ac:dyDescent="0.3">
      <c r="A118" s="1"/>
      <c r="B118" s="1"/>
      <c r="C118" s="1"/>
      <c r="D118" s="27" t="s">
        <v>19</v>
      </c>
      <c r="E118" s="5">
        <v>6</v>
      </c>
      <c r="F118" s="1"/>
      <c r="G118" s="1"/>
      <c r="H118" s="1"/>
    </row>
    <row r="119" spans="1:9" ht="15.75" thickBot="1" x14ac:dyDescent="0.3">
      <c r="A119" s="1"/>
      <c r="B119" s="1"/>
      <c r="C119" s="1"/>
      <c r="D119" s="28" t="s">
        <v>11</v>
      </c>
      <c r="E119" s="5">
        <v>23</v>
      </c>
      <c r="F119" s="1"/>
      <c r="G119" s="1"/>
      <c r="H119" s="1"/>
    </row>
    <row r="120" spans="1:9" ht="26.25" thickBot="1" x14ac:dyDescent="0.3">
      <c r="A120" s="1"/>
      <c r="B120" s="1"/>
      <c r="C120" s="1"/>
      <c r="D120" s="29" t="s">
        <v>29</v>
      </c>
      <c r="E120" s="5">
        <v>20</v>
      </c>
      <c r="F120" s="1"/>
      <c r="G120" s="1"/>
      <c r="H120" s="1"/>
    </row>
    <row r="121" spans="1:9" ht="26.25" thickBot="1" x14ac:dyDescent="0.3">
      <c r="A121" s="1"/>
      <c r="B121" s="1"/>
      <c r="C121" s="1"/>
      <c r="D121" s="30" t="s">
        <v>30</v>
      </c>
      <c r="E121" s="5">
        <v>11</v>
      </c>
      <c r="F121" s="1"/>
      <c r="G121" s="1"/>
      <c r="H121" s="1"/>
    </row>
    <row r="122" spans="1:9" ht="15.75" thickBot="1" x14ac:dyDescent="0.3">
      <c r="A122" s="1"/>
      <c r="B122" s="1"/>
      <c r="C122" s="1"/>
      <c r="D122" s="4" t="s">
        <v>31</v>
      </c>
      <c r="E122" s="5">
        <v>60</v>
      </c>
      <c r="F122" s="1"/>
      <c r="G122" s="1"/>
      <c r="H122" s="1"/>
    </row>
    <row r="123" spans="1:9" x14ac:dyDescent="0.25">
      <c r="D123" s="14"/>
      <c r="E123" s="15"/>
    </row>
    <row r="124" spans="1:9" x14ac:dyDescent="0.25">
      <c r="D124" s="14"/>
      <c r="E124" s="15"/>
    </row>
    <row r="125" spans="1:9" x14ac:dyDescent="0.25">
      <c r="D125" s="14"/>
      <c r="E125" s="26"/>
    </row>
    <row r="126" spans="1:9" s="13" customFormat="1" x14ac:dyDescent="0.25">
      <c r="I126"/>
    </row>
    <row r="127" spans="1:9" ht="15.75" x14ac:dyDescent="0.25">
      <c r="A127" s="35" t="s">
        <v>0</v>
      </c>
      <c r="B127" s="36"/>
      <c r="C127" s="36"/>
      <c r="D127" s="36"/>
      <c r="E127" s="36"/>
      <c r="F127" s="36"/>
      <c r="G127" s="36"/>
      <c r="H127" s="36"/>
    </row>
    <row r="128" spans="1:9" ht="15.75" x14ac:dyDescent="0.25">
      <c r="A128" s="37" t="s">
        <v>1</v>
      </c>
      <c r="B128" s="38"/>
      <c r="C128" s="38"/>
      <c r="D128" s="38"/>
      <c r="E128" s="38"/>
      <c r="F128" s="38"/>
      <c r="G128" s="38"/>
      <c r="H128" s="38"/>
    </row>
    <row r="129" spans="1:8" customFormat="1" x14ac:dyDescent="0.25">
      <c r="A129" s="16"/>
      <c r="B129" s="16"/>
      <c r="C129" s="16"/>
      <c r="D129" s="16"/>
      <c r="E129" s="16"/>
      <c r="F129" s="16"/>
      <c r="G129" s="16"/>
      <c r="H129" s="16"/>
    </row>
    <row r="130" spans="1:8" ht="15.75" customHeight="1" x14ac:dyDescent="0.25"/>
    <row r="131" spans="1:8" ht="15.75" customHeight="1" x14ac:dyDescent="0.25">
      <c r="B131" s="1"/>
      <c r="C131" s="39" t="s">
        <v>28</v>
      </c>
      <c r="D131" s="39"/>
      <c r="E131" s="39"/>
      <c r="F131" s="39"/>
      <c r="G131" s="1"/>
    </row>
    <row r="133" spans="1:8" x14ac:dyDescent="0.25">
      <c r="A133" s="1"/>
      <c r="B133" s="1"/>
      <c r="C133" s="1"/>
      <c r="D133" s="1"/>
      <c r="E133" s="1"/>
      <c r="F133" s="1"/>
      <c r="G133" s="1"/>
      <c r="H133" s="1"/>
    </row>
    <row r="134" spans="1:8" ht="15" customHeight="1" x14ac:dyDescent="0.25">
      <c r="A134" s="1"/>
      <c r="B134" s="1"/>
      <c r="C134" s="1"/>
      <c r="D134" s="1"/>
      <c r="E134" s="1"/>
      <c r="F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1"/>
      <c r="B136" s="1"/>
      <c r="C136" s="1"/>
      <c r="D136" s="1"/>
      <c r="E136" s="1"/>
      <c r="F136" s="1"/>
      <c r="G136" s="1"/>
      <c r="H136" s="1"/>
    </row>
    <row r="137" spans="1:8" x14ac:dyDescent="0.25">
      <c r="A137" s="1"/>
      <c r="B137" s="1"/>
      <c r="C137" s="1"/>
      <c r="D137" s="1"/>
      <c r="E137" s="1"/>
      <c r="F137" s="1"/>
      <c r="G137" s="1"/>
      <c r="H137" s="1"/>
    </row>
    <row r="138" spans="1:8" x14ac:dyDescent="0.25">
      <c r="A138" s="1"/>
      <c r="B138" s="1"/>
      <c r="C138" s="1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"/>
      <c r="B140" s="1"/>
      <c r="C140" s="1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1"/>
      <c r="B143" s="1"/>
      <c r="C143" s="1"/>
      <c r="D143" s="1"/>
      <c r="E143" s="1"/>
      <c r="F143" s="1"/>
      <c r="G143" s="1"/>
      <c r="H143" s="1"/>
    </row>
    <row r="144" spans="1:8" x14ac:dyDescent="0.25">
      <c r="A144" s="1"/>
      <c r="B144" s="1"/>
      <c r="C144" s="1"/>
      <c r="D144" s="1"/>
      <c r="E144" s="1"/>
      <c r="F144" s="1"/>
      <c r="G144" s="1"/>
      <c r="H144" s="1"/>
    </row>
    <row r="145" spans="1:8" x14ac:dyDescent="0.25">
      <c r="A145" s="1"/>
      <c r="B145" s="1"/>
      <c r="C145" s="1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"/>
      <c r="B147" s="1"/>
      <c r="C147" s="1"/>
      <c r="D147" s="1"/>
      <c r="E147" s="1"/>
      <c r="F147" s="1"/>
      <c r="G147" s="1"/>
      <c r="H147" s="1"/>
    </row>
    <row r="148" spans="1:8" ht="15.75" thickBot="1" x14ac:dyDescent="0.3">
      <c r="A148" s="1"/>
      <c r="B148" s="1"/>
      <c r="C148" s="1"/>
      <c r="D148" s="2"/>
      <c r="E148" s="3" t="s">
        <v>27</v>
      </c>
      <c r="F148" s="1"/>
      <c r="G148" s="1"/>
      <c r="H148" s="1"/>
    </row>
    <row r="149" spans="1:8" ht="25.5" x14ac:dyDescent="0.25">
      <c r="A149" s="1"/>
      <c r="B149" s="1"/>
      <c r="C149" s="1"/>
      <c r="D149" s="8" t="s">
        <v>23</v>
      </c>
      <c r="E149" s="9">
        <v>26</v>
      </c>
      <c r="F149" s="1"/>
      <c r="G149" s="1"/>
      <c r="H149" s="1"/>
    </row>
    <row r="150" spans="1:8" x14ac:dyDescent="0.25">
      <c r="A150" s="1"/>
      <c r="B150" s="1"/>
      <c r="C150" s="1"/>
      <c r="D150" s="10" t="s">
        <v>11</v>
      </c>
      <c r="E150" s="11">
        <v>6</v>
      </c>
      <c r="F150" s="1"/>
      <c r="G150" s="1"/>
      <c r="H150" s="1"/>
    </row>
    <row r="151" spans="1:8" ht="25.5" x14ac:dyDescent="0.25">
      <c r="A151" s="1"/>
      <c r="B151" s="1"/>
      <c r="C151" s="1"/>
      <c r="D151" s="10" t="s">
        <v>12</v>
      </c>
      <c r="E151" s="11">
        <v>26</v>
      </c>
      <c r="F151" s="1"/>
      <c r="G151" s="1"/>
      <c r="H151" s="1"/>
    </row>
    <row r="152" spans="1:8" ht="51.75" thickBot="1" x14ac:dyDescent="0.3">
      <c r="A152" s="1"/>
      <c r="B152" s="1"/>
      <c r="C152" s="1"/>
      <c r="D152" s="24" t="s">
        <v>24</v>
      </c>
      <c r="E152" s="25">
        <v>112</v>
      </c>
      <c r="F152" s="1"/>
      <c r="G152" s="1"/>
      <c r="H152" s="1"/>
    </row>
    <row r="153" spans="1:8" ht="90" thickBot="1" x14ac:dyDescent="0.3">
      <c r="A153" s="1"/>
      <c r="B153" s="1"/>
      <c r="C153" s="1"/>
      <c r="D153" s="4" t="s">
        <v>25</v>
      </c>
      <c r="E153" s="5">
        <v>10</v>
      </c>
      <c r="F153" s="1"/>
      <c r="G153" s="1"/>
      <c r="H153" s="1"/>
    </row>
    <row r="154" spans="1:8" ht="39" thickBot="1" x14ac:dyDescent="0.3">
      <c r="A154" s="1"/>
      <c r="D154" s="4" t="s">
        <v>26</v>
      </c>
      <c r="E154" s="5">
        <v>51</v>
      </c>
      <c r="G154" s="1"/>
      <c r="H154" s="1"/>
    </row>
    <row r="155" spans="1:8" ht="15.75" thickBot="1" x14ac:dyDescent="0.3">
      <c r="A155" s="1"/>
      <c r="D155" s="4" t="s">
        <v>19</v>
      </c>
      <c r="E155" s="5">
        <v>6</v>
      </c>
      <c r="G155" s="1"/>
      <c r="H155" s="1"/>
    </row>
    <row r="156" spans="1:8" ht="15.75" thickBot="1" x14ac:dyDescent="0.3">
      <c r="A156" s="1"/>
      <c r="D156" s="22" t="s">
        <v>2</v>
      </c>
      <c r="E156" s="23">
        <f>SUM(E149,E150,E151,E152,E153,E154,E155)</f>
        <v>237</v>
      </c>
      <c r="G156" s="1"/>
      <c r="H156" s="1"/>
    </row>
    <row r="160" spans="1:8" customFormat="1" x14ac:dyDescent="0.25">
      <c r="A160" s="13"/>
      <c r="B160" s="13"/>
      <c r="C160" s="13"/>
      <c r="D160" s="13"/>
      <c r="E160" s="13"/>
      <c r="F160" s="13"/>
      <c r="G160" s="13"/>
      <c r="H160" s="13"/>
    </row>
    <row r="161" spans="1:8" ht="15.75" customHeight="1" x14ac:dyDescent="0.25">
      <c r="A161" s="35" t="s">
        <v>0</v>
      </c>
      <c r="B161" s="36"/>
      <c r="C161" s="36"/>
      <c r="D161" s="36"/>
      <c r="E161" s="36"/>
      <c r="F161" s="36"/>
      <c r="G161" s="36"/>
      <c r="H161" s="36"/>
    </row>
    <row r="162" spans="1:8" ht="15.75" customHeight="1" x14ac:dyDescent="0.25">
      <c r="A162" s="37" t="s">
        <v>1</v>
      </c>
      <c r="B162" s="38"/>
      <c r="C162" s="38"/>
      <c r="D162" s="38"/>
      <c r="E162" s="38"/>
      <c r="F162" s="38"/>
      <c r="G162" s="38"/>
      <c r="H162" s="38"/>
    </row>
    <row r="163" spans="1:8" x14ac:dyDescent="0.25">
      <c r="A163" s="16"/>
      <c r="B163" s="16"/>
      <c r="C163" s="16"/>
      <c r="D163" s="16"/>
      <c r="E163" s="16"/>
      <c r="F163" s="16"/>
      <c r="G163" s="16"/>
      <c r="H163" s="16"/>
    </row>
    <row r="165" spans="1:8" x14ac:dyDescent="0.25">
      <c r="B165" s="1"/>
      <c r="C165" s="39" t="s">
        <v>32</v>
      </c>
      <c r="D165" s="39"/>
      <c r="E165" s="39"/>
      <c r="F165" s="39"/>
      <c r="G165" s="1"/>
    </row>
    <row r="168" spans="1:8" x14ac:dyDescent="0.25">
      <c r="B168" s="1"/>
      <c r="C168" s="1"/>
      <c r="D168" s="1"/>
      <c r="E168" s="1"/>
      <c r="F168" s="1"/>
    </row>
    <row r="169" spans="1:8" x14ac:dyDescent="0.25">
      <c r="B169" s="1"/>
      <c r="C169" s="1"/>
      <c r="D169" s="1"/>
      <c r="E169" s="1"/>
      <c r="F169" s="1"/>
    </row>
    <row r="170" spans="1:8" x14ac:dyDescent="0.25">
      <c r="B170" s="1"/>
      <c r="C170" s="1"/>
      <c r="D170" s="1"/>
      <c r="E170" s="1"/>
      <c r="F170" s="1"/>
    </row>
    <row r="171" spans="1:8" x14ac:dyDescent="0.25">
      <c r="B171" s="1"/>
      <c r="C171" s="1"/>
      <c r="D171" s="1"/>
      <c r="E171" s="1"/>
      <c r="F171" s="1"/>
    </row>
    <row r="172" spans="1:8" x14ac:dyDescent="0.25">
      <c r="B172" s="1"/>
      <c r="C172" s="1"/>
      <c r="D172" s="1"/>
      <c r="E172" s="1"/>
      <c r="F172" s="1"/>
    </row>
    <row r="173" spans="1:8" x14ac:dyDescent="0.25">
      <c r="B173" s="1"/>
      <c r="C173" s="1"/>
      <c r="D173" s="1"/>
      <c r="E173" s="1"/>
      <c r="F173" s="1"/>
    </row>
    <row r="174" spans="1:8" x14ac:dyDescent="0.25">
      <c r="B174" s="1"/>
      <c r="C174" s="1"/>
      <c r="D174" s="1"/>
      <c r="E174" s="1"/>
      <c r="F174" s="1"/>
    </row>
    <row r="175" spans="1:8" x14ac:dyDescent="0.25">
      <c r="B175" s="1"/>
      <c r="C175" s="1"/>
      <c r="D175" s="1"/>
      <c r="E175" s="1"/>
      <c r="F175" s="1"/>
    </row>
    <row r="176" spans="1:8" x14ac:dyDescent="0.25">
      <c r="B176" s="1"/>
      <c r="C176" s="1"/>
      <c r="D176" s="1"/>
      <c r="E176" s="1"/>
      <c r="F176" s="1"/>
    </row>
    <row r="177" spans="1:8" x14ac:dyDescent="0.25">
      <c r="B177" s="1"/>
      <c r="C177" s="1"/>
      <c r="D177" s="1"/>
      <c r="E177" s="1"/>
      <c r="F177" s="1"/>
    </row>
    <row r="178" spans="1:8" x14ac:dyDescent="0.25">
      <c r="B178" s="1"/>
      <c r="C178" s="1"/>
      <c r="D178" s="1"/>
      <c r="E178" s="1"/>
      <c r="F178" s="1"/>
    </row>
    <row r="179" spans="1:8" x14ac:dyDescent="0.25">
      <c r="B179" s="1"/>
      <c r="C179" s="1"/>
      <c r="D179" s="1"/>
      <c r="E179" s="1"/>
      <c r="F179" s="1"/>
    </row>
    <row r="180" spans="1:8" x14ac:dyDescent="0.25">
      <c r="B180" s="1"/>
      <c r="C180" s="1"/>
      <c r="D180" s="1"/>
      <c r="E180" s="1"/>
      <c r="F180" s="1"/>
    </row>
    <row r="181" spans="1:8" x14ac:dyDescent="0.25">
      <c r="B181" s="1"/>
      <c r="C181" s="1"/>
      <c r="D181" s="1"/>
      <c r="E181" s="1"/>
      <c r="F181" s="1"/>
    </row>
    <row r="182" spans="1:8" ht="15.75" thickBot="1" x14ac:dyDescent="0.3">
      <c r="B182" s="1"/>
      <c r="C182" s="1"/>
      <c r="D182" s="2"/>
      <c r="E182" s="3" t="s">
        <v>33</v>
      </c>
      <c r="F182" s="1"/>
    </row>
    <row r="183" spans="1:8" ht="39" thickBot="1" x14ac:dyDescent="0.3">
      <c r="B183" s="1"/>
      <c r="C183" s="1"/>
      <c r="D183" s="27" t="s">
        <v>34</v>
      </c>
      <c r="E183" s="5">
        <v>18</v>
      </c>
      <c r="F183" s="1"/>
    </row>
    <row r="184" spans="1:8" ht="26.25" thickBot="1" x14ac:dyDescent="0.3">
      <c r="B184" s="1"/>
      <c r="C184" s="1"/>
      <c r="D184" s="28" t="s">
        <v>35</v>
      </c>
      <c r="E184" s="5">
        <v>17</v>
      </c>
      <c r="F184" s="1"/>
    </row>
    <row r="185" spans="1:8" ht="15.75" thickBot="1" x14ac:dyDescent="0.3">
      <c r="B185" s="1"/>
      <c r="C185" s="1"/>
      <c r="D185" s="29" t="s">
        <v>11</v>
      </c>
      <c r="E185" s="5">
        <v>45</v>
      </c>
      <c r="F185" s="1"/>
    </row>
    <row r="186" spans="1:8" ht="26.25" thickBot="1" x14ac:dyDescent="0.3">
      <c r="B186" s="1"/>
      <c r="C186" s="1"/>
      <c r="D186" s="30" t="s">
        <v>36</v>
      </c>
      <c r="E186" s="5">
        <v>46</v>
      </c>
      <c r="F186" s="1"/>
    </row>
    <row r="187" spans="1:8" ht="15.75" thickBot="1" x14ac:dyDescent="0.3">
      <c r="B187" s="1"/>
      <c r="C187" s="1"/>
      <c r="D187" s="4" t="s">
        <v>31</v>
      </c>
      <c r="E187" s="5">
        <f>SUM(E183,E184,E185,E186)</f>
        <v>126</v>
      </c>
      <c r="F187" s="1"/>
    </row>
    <row r="191" spans="1:8" x14ac:dyDescent="0.25">
      <c r="A191" s="13"/>
      <c r="B191" s="13"/>
      <c r="C191" s="13"/>
      <c r="D191" s="13"/>
      <c r="E191" s="13"/>
      <c r="F191" s="13"/>
      <c r="G191" s="13"/>
      <c r="H191" s="13"/>
    </row>
    <row r="192" spans="1:8" ht="15.75" x14ac:dyDescent="0.25">
      <c r="A192" s="35" t="s">
        <v>0</v>
      </c>
      <c r="B192" s="36"/>
      <c r="C192" s="36"/>
      <c r="D192" s="36"/>
      <c r="E192" s="36"/>
      <c r="F192" s="36"/>
      <c r="G192" s="36"/>
      <c r="H192" s="36"/>
    </row>
    <row r="193" spans="1:8" ht="15.75" x14ac:dyDescent="0.25">
      <c r="A193" s="37" t="s">
        <v>1</v>
      </c>
      <c r="B193" s="38"/>
      <c r="C193" s="38"/>
      <c r="D193" s="38"/>
      <c r="E193" s="38"/>
      <c r="F193" s="38"/>
      <c r="G193" s="38"/>
      <c r="H193" s="38"/>
    </row>
    <row r="194" spans="1:8" x14ac:dyDescent="0.25">
      <c r="A194" s="16"/>
      <c r="B194" s="16"/>
      <c r="C194" s="16"/>
      <c r="D194" s="16"/>
      <c r="E194" s="16"/>
      <c r="F194" s="16"/>
      <c r="G194" s="16"/>
      <c r="H194" s="16"/>
    </row>
    <row r="196" spans="1:8" x14ac:dyDescent="0.25">
      <c r="B196" s="1"/>
      <c r="C196" s="39" t="s">
        <v>37</v>
      </c>
      <c r="D196" s="39"/>
      <c r="E196" s="39"/>
      <c r="F196" s="39"/>
      <c r="G196" s="1"/>
    </row>
    <row r="199" spans="1:8" x14ac:dyDescent="0.25">
      <c r="B199" s="1"/>
      <c r="C199" s="1"/>
      <c r="D199" s="1"/>
      <c r="E199" s="1"/>
      <c r="F199" s="1"/>
    </row>
    <row r="200" spans="1:8" x14ac:dyDescent="0.25">
      <c r="B200" s="1"/>
      <c r="C200" s="1"/>
      <c r="D200" s="1"/>
      <c r="E200" s="1"/>
      <c r="F200" s="1"/>
    </row>
    <row r="201" spans="1:8" x14ac:dyDescent="0.25">
      <c r="B201" s="1"/>
      <c r="C201" s="1"/>
      <c r="D201" s="1"/>
      <c r="E201" s="1"/>
      <c r="F201" s="1"/>
    </row>
    <row r="202" spans="1:8" x14ac:dyDescent="0.25">
      <c r="B202" s="1"/>
      <c r="C202" s="1"/>
      <c r="D202" s="1"/>
      <c r="E202" s="1"/>
      <c r="F202" s="1"/>
    </row>
    <row r="203" spans="1:8" x14ac:dyDescent="0.25">
      <c r="B203" s="1"/>
      <c r="C203" s="1"/>
      <c r="D203" s="1"/>
      <c r="E203" s="1"/>
      <c r="F203" s="1"/>
    </row>
    <row r="204" spans="1:8" x14ac:dyDescent="0.25">
      <c r="B204" s="1"/>
      <c r="C204" s="1"/>
      <c r="D204" s="1"/>
      <c r="E204" s="1"/>
      <c r="F204" s="1"/>
    </row>
    <row r="205" spans="1:8" x14ac:dyDescent="0.25">
      <c r="B205" s="1"/>
      <c r="C205" s="1"/>
      <c r="D205" s="1"/>
      <c r="E205" s="1"/>
      <c r="F205" s="1"/>
    </row>
    <row r="206" spans="1:8" x14ac:dyDescent="0.25">
      <c r="B206" s="1"/>
      <c r="C206" s="1"/>
      <c r="D206" s="1"/>
      <c r="E206" s="1"/>
      <c r="F206" s="1"/>
    </row>
    <row r="207" spans="1:8" x14ac:dyDescent="0.25">
      <c r="B207" s="1"/>
      <c r="C207" s="1"/>
      <c r="D207" s="1"/>
      <c r="E207" s="1"/>
      <c r="F207" s="1"/>
    </row>
    <row r="208" spans="1:8" x14ac:dyDescent="0.25">
      <c r="B208" s="1"/>
      <c r="C208" s="1"/>
      <c r="D208" s="1"/>
      <c r="E208" s="1"/>
      <c r="F208" s="1"/>
    </row>
    <row r="209" spans="1:8" x14ac:dyDescent="0.25">
      <c r="B209" s="1"/>
      <c r="C209" s="1"/>
      <c r="D209" s="1"/>
      <c r="E209" s="1"/>
      <c r="F209" s="1"/>
    </row>
    <row r="210" spans="1:8" x14ac:dyDescent="0.25">
      <c r="B210" s="1"/>
      <c r="C210" s="1"/>
      <c r="D210" s="1"/>
      <c r="E210" s="1"/>
      <c r="F210" s="1"/>
    </row>
    <row r="211" spans="1:8" x14ac:dyDescent="0.25">
      <c r="B211" s="1"/>
      <c r="C211" s="1"/>
      <c r="D211" s="1"/>
      <c r="E211" s="1"/>
      <c r="F211" s="1"/>
    </row>
    <row r="212" spans="1:8" x14ac:dyDescent="0.25">
      <c r="B212" s="1"/>
      <c r="C212" s="1"/>
      <c r="D212" s="1"/>
      <c r="E212" s="1"/>
      <c r="F212" s="1"/>
    </row>
    <row r="213" spans="1:8" ht="15.75" thickBot="1" x14ac:dyDescent="0.3">
      <c r="B213" s="1"/>
      <c r="C213" s="1"/>
      <c r="D213" s="2"/>
      <c r="E213" s="3" t="s">
        <v>38</v>
      </c>
      <c r="F213" s="1"/>
    </row>
    <row r="214" spans="1:8" ht="26.25" thickBot="1" x14ac:dyDescent="0.3">
      <c r="B214" s="1"/>
      <c r="C214" s="1"/>
      <c r="D214" s="27" t="s">
        <v>43</v>
      </c>
      <c r="E214" s="5">
        <v>19</v>
      </c>
      <c r="F214" s="1"/>
    </row>
    <row r="215" spans="1:8" ht="26.25" thickBot="1" x14ac:dyDescent="0.3">
      <c r="B215" s="1"/>
      <c r="C215" s="1"/>
      <c r="D215" s="28" t="s">
        <v>44</v>
      </c>
      <c r="E215" s="5">
        <v>12</v>
      </c>
      <c r="F215" s="1"/>
    </row>
    <row r="216" spans="1:8" ht="15.75" thickBot="1" x14ac:dyDescent="0.3">
      <c r="B216" s="1"/>
      <c r="C216" s="1"/>
      <c r="D216" s="29" t="s">
        <v>11</v>
      </c>
      <c r="E216" s="5">
        <v>12</v>
      </c>
      <c r="F216" s="1"/>
    </row>
    <row r="217" spans="1:8" ht="15.75" thickBot="1" x14ac:dyDescent="0.3">
      <c r="B217" s="1"/>
      <c r="C217" s="1"/>
      <c r="D217" s="4" t="s">
        <v>46</v>
      </c>
      <c r="E217" s="33">
        <v>27</v>
      </c>
      <c r="F217" s="1"/>
    </row>
    <row r="218" spans="1:8" ht="15.75" thickBot="1" x14ac:dyDescent="0.3">
      <c r="B218" s="1"/>
      <c r="C218" s="1"/>
      <c r="D218" s="32" t="s">
        <v>45</v>
      </c>
      <c r="E218" s="5">
        <v>44</v>
      </c>
      <c r="F218" s="1"/>
    </row>
    <row r="219" spans="1:8" ht="15.75" thickBot="1" x14ac:dyDescent="0.3">
      <c r="B219" s="1"/>
      <c r="C219" s="1"/>
      <c r="D219" s="4" t="s">
        <v>31</v>
      </c>
      <c r="E219" s="5">
        <f>SUM(E214,E215,E216,E218)</f>
        <v>87</v>
      </c>
      <c r="F219" s="1"/>
    </row>
    <row r="223" spans="1:8" x14ac:dyDescent="0.25">
      <c r="A223" s="13"/>
      <c r="B223" s="13"/>
      <c r="C223" s="13"/>
      <c r="D223" s="13"/>
      <c r="E223" s="13"/>
      <c r="F223" s="13"/>
      <c r="G223" s="13"/>
      <c r="H223" s="13"/>
    </row>
    <row r="224" spans="1:8" ht="15.75" x14ac:dyDescent="0.25">
      <c r="A224" s="35" t="s">
        <v>0</v>
      </c>
      <c r="B224" s="36"/>
      <c r="C224" s="36"/>
      <c r="D224" s="36"/>
      <c r="E224" s="36"/>
      <c r="F224" s="36"/>
      <c r="G224" s="36"/>
      <c r="H224" s="36"/>
    </row>
    <row r="225" spans="1:8" ht="15.75" x14ac:dyDescent="0.25">
      <c r="A225" s="37" t="s">
        <v>1</v>
      </c>
      <c r="B225" s="38"/>
      <c r="C225" s="38"/>
      <c r="D225" s="38"/>
      <c r="E225" s="38"/>
      <c r="F225" s="38"/>
      <c r="G225" s="38"/>
      <c r="H225" s="38"/>
    </row>
    <row r="226" spans="1:8" x14ac:dyDescent="0.25">
      <c r="A226" s="16"/>
      <c r="B226" s="16"/>
      <c r="C226" s="16"/>
      <c r="D226" s="16"/>
      <c r="E226" s="16"/>
      <c r="F226" s="16"/>
      <c r="G226" s="16"/>
      <c r="H226" s="16"/>
    </row>
    <row r="228" spans="1:8" ht="15" customHeight="1" x14ac:dyDescent="0.25">
      <c r="B228" s="39" t="s">
        <v>39</v>
      </c>
      <c r="C228" s="39"/>
      <c r="D228" s="39"/>
      <c r="E228" s="39"/>
      <c r="F228" s="39"/>
      <c r="G228" s="34"/>
    </row>
    <row r="231" spans="1:8" x14ac:dyDescent="0.25">
      <c r="B231" s="1"/>
      <c r="C231" s="1"/>
      <c r="D231" s="1"/>
      <c r="E231" s="1"/>
      <c r="F231" s="1"/>
    </row>
    <row r="232" spans="1:8" x14ac:dyDescent="0.25">
      <c r="B232" s="1"/>
      <c r="C232" s="1"/>
      <c r="D232" s="1"/>
      <c r="E232" s="1"/>
      <c r="F232" s="1"/>
    </row>
    <row r="233" spans="1:8" x14ac:dyDescent="0.25">
      <c r="B233" s="1"/>
      <c r="C233" s="1"/>
      <c r="D233" s="1"/>
      <c r="E233" s="1"/>
      <c r="F233" s="1"/>
    </row>
    <row r="234" spans="1:8" x14ac:dyDescent="0.25">
      <c r="B234" s="1"/>
      <c r="C234" s="1"/>
      <c r="D234" s="1"/>
      <c r="E234" s="1"/>
      <c r="F234" s="1"/>
    </row>
    <row r="235" spans="1:8" x14ac:dyDescent="0.25">
      <c r="B235" s="1"/>
      <c r="C235" s="1"/>
      <c r="D235" s="1"/>
      <c r="E235" s="1"/>
      <c r="F235" s="1"/>
    </row>
    <row r="236" spans="1:8" x14ac:dyDescent="0.25">
      <c r="B236" s="1"/>
      <c r="C236" s="1"/>
      <c r="D236" s="1"/>
      <c r="E236" s="1"/>
      <c r="F236" s="1"/>
    </row>
    <row r="237" spans="1:8" x14ac:dyDescent="0.25">
      <c r="B237" s="1"/>
      <c r="C237" s="1"/>
      <c r="D237" s="1"/>
      <c r="E237" s="1"/>
      <c r="F237" s="1"/>
    </row>
    <row r="238" spans="1:8" x14ac:dyDescent="0.25">
      <c r="B238" s="1"/>
      <c r="C238" s="1"/>
      <c r="D238" s="1"/>
      <c r="E238" s="1"/>
      <c r="F238" s="1"/>
    </row>
    <row r="239" spans="1:8" x14ac:dyDescent="0.25">
      <c r="B239" s="1"/>
      <c r="C239" s="1"/>
      <c r="D239" s="1"/>
      <c r="E239" s="1"/>
      <c r="F239" s="1"/>
    </row>
    <row r="240" spans="1:8" x14ac:dyDescent="0.25">
      <c r="B240" s="1"/>
      <c r="C240" s="1"/>
      <c r="D240" s="1"/>
      <c r="E240" s="1"/>
      <c r="F240" s="1"/>
    </row>
    <row r="241" spans="1:8" x14ac:dyDescent="0.25">
      <c r="B241" s="1"/>
      <c r="C241" s="1"/>
      <c r="D241" s="1"/>
      <c r="E241" s="1"/>
      <c r="F241" s="1"/>
    </row>
    <row r="242" spans="1:8" x14ac:dyDescent="0.25">
      <c r="B242" s="1"/>
      <c r="C242" s="1"/>
      <c r="D242" s="1"/>
      <c r="E242" s="1"/>
      <c r="F242" s="1"/>
    </row>
    <row r="243" spans="1:8" x14ac:dyDescent="0.25">
      <c r="B243" s="1"/>
      <c r="C243" s="1"/>
      <c r="D243" s="1"/>
      <c r="E243" s="1"/>
      <c r="F243" s="1"/>
    </row>
    <row r="244" spans="1:8" x14ac:dyDescent="0.25">
      <c r="B244" s="1"/>
      <c r="C244" s="1"/>
      <c r="D244" s="1"/>
      <c r="E244" s="1"/>
      <c r="F244" s="1"/>
    </row>
    <row r="245" spans="1:8" ht="15.75" thickBot="1" x14ac:dyDescent="0.3">
      <c r="B245" s="1"/>
      <c r="C245" s="1"/>
      <c r="D245" s="2"/>
      <c r="E245" s="3" t="s">
        <v>40</v>
      </c>
      <c r="F245" s="1"/>
    </row>
    <row r="246" spans="1:8" ht="26.25" thickBot="1" x14ac:dyDescent="0.3">
      <c r="B246" s="1"/>
      <c r="C246" s="1"/>
      <c r="D246" s="27" t="s">
        <v>47</v>
      </c>
      <c r="E246" s="5">
        <v>19</v>
      </c>
      <c r="F246" s="1"/>
    </row>
    <row r="247" spans="1:8" ht="15.75" thickBot="1" x14ac:dyDescent="0.3">
      <c r="B247" s="1"/>
      <c r="C247" s="1"/>
      <c r="D247" s="28" t="s">
        <v>48</v>
      </c>
      <c r="E247" s="5">
        <v>31</v>
      </c>
      <c r="F247" s="1"/>
    </row>
    <row r="248" spans="1:8" ht="15.75" thickBot="1" x14ac:dyDescent="0.3">
      <c r="B248" s="1"/>
      <c r="C248" s="1"/>
      <c r="D248" s="29" t="s">
        <v>11</v>
      </c>
      <c r="E248" s="5">
        <v>8</v>
      </c>
      <c r="F248" s="1"/>
    </row>
    <row r="249" spans="1:8" ht="15.75" thickBot="1" x14ac:dyDescent="0.3">
      <c r="B249" s="1"/>
      <c r="C249" s="1"/>
      <c r="D249" s="4" t="s">
        <v>31</v>
      </c>
      <c r="E249" s="5">
        <f>SUM(E246,E247,E248)</f>
        <v>58</v>
      </c>
      <c r="F249" s="1"/>
    </row>
    <row r="253" spans="1:8" x14ac:dyDescent="0.25">
      <c r="A253" s="13"/>
      <c r="B253" s="13"/>
      <c r="C253" s="13"/>
      <c r="D253" s="13"/>
      <c r="E253" s="13"/>
      <c r="F253" s="13"/>
      <c r="G253" s="13"/>
      <c r="H253" s="13"/>
    </row>
    <row r="254" spans="1:8" ht="15.75" x14ac:dyDescent="0.25">
      <c r="A254" s="35" t="s">
        <v>0</v>
      </c>
      <c r="B254" s="36"/>
      <c r="C254" s="36"/>
      <c r="D254" s="36"/>
      <c r="E254" s="36"/>
      <c r="F254" s="36"/>
      <c r="G254" s="36"/>
      <c r="H254" s="36"/>
    </row>
    <row r="255" spans="1:8" ht="15.75" x14ac:dyDescent="0.25">
      <c r="A255" s="37" t="s">
        <v>1</v>
      </c>
      <c r="B255" s="38"/>
      <c r="C255" s="38"/>
      <c r="D255" s="38"/>
      <c r="E255" s="38"/>
      <c r="F255" s="38"/>
      <c r="G255" s="38"/>
      <c r="H255" s="38"/>
    </row>
    <row r="256" spans="1:8" x14ac:dyDescent="0.25">
      <c r="A256" s="16"/>
      <c r="B256" s="16"/>
      <c r="C256" s="16"/>
      <c r="D256" s="16"/>
      <c r="E256" s="16"/>
      <c r="F256" s="16"/>
      <c r="G256" s="16"/>
      <c r="H256" s="16"/>
    </row>
    <row r="258" spans="2:7" ht="15" customHeight="1" x14ac:dyDescent="0.25">
      <c r="B258" s="39" t="s">
        <v>41</v>
      </c>
      <c r="C258" s="39"/>
      <c r="D258" s="39"/>
      <c r="E258" s="39"/>
      <c r="F258" s="39"/>
      <c r="G258" s="34"/>
    </row>
    <row r="261" spans="2:7" x14ac:dyDescent="0.25">
      <c r="B261" s="1"/>
      <c r="C261" s="1"/>
      <c r="D261" s="1"/>
      <c r="E261" s="1"/>
      <c r="F261" s="1"/>
    </row>
    <row r="262" spans="2:7" x14ac:dyDescent="0.25">
      <c r="B262" s="1"/>
      <c r="C262" s="1"/>
      <c r="D262" s="1"/>
      <c r="E262" s="1"/>
      <c r="F262" s="1"/>
    </row>
    <row r="263" spans="2:7" x14ac:dyDescent="0.25">
      <c r="B263" s="1"/>
      <c r="C263" s="1"/>
      <c r="D263" s="1"/>
      <c r="E263" s="1"/>
      <c r="F263" s="1"/>
    </row>
    <row r="264" spans="2:7" x14ac:dyDescent="0.25">
      <c r="B264" s="1"/>
      <c r="C264" s="1"/>
      <c r="D264" s="1"/>
      <c r="E264" s="1"/>
      <c r="F264" s="1"/>
    </row>
    <row r="265" spans="2:7" x14ac:dyDescent="0.25">
      <c r="B265" s="1"/>
      <c r="C265" s="1"/>
      <c r="D265" s="1"/>
      <c r="E265" s="1"/>
      <c r="F265" s="1"/>
    </row>
    <row r="266" spans="2:7" x14ac:dyDescent="0.25">
      <c r="B266" s="1"/>
      <c r="C266" s="1"/>
      <c r="D266" s="1"/>
      <c r="E266" s="1"/>
      <c r="F266" s="1"/>
    </row>
    <row r="267" spans="2:7" x14ac:dyDescent="0.25">
      <c r="B267" s="1"/>
      <c r="C267" s="1"/>
      <c r="D267" s="1"/>
      <c r="E267" s="1"/>
      <c r="F267" s="1"/>
    </row>
    <row r="268" spans="2:7" x14ac:dyDescent="0.25">
      <c r="B268" s="1"/>
      <c r="C268" s="1"/>
      <c r="D268" s="1"/>
      <c r="E268" s="1"/>
      <c r="F268" s="1"/>
    </row>
    <row r="269" spans="2:7" x14ac:dyDescent="0.25">
      <c r="B269" s="1"/>
      <c r="C269" s="1"/>
      <c r="D269" s="1"/>
      <c r="E269" s="1"/>
      <c r="F269" s="1"/>
    </row>
    <row r="270" spans="2:7" x14ac:dyDescent="0.25">
      <c r="B270" s="1"/>
      <c r="C270" s="1"/>
      <c r="D270" s="1"/>
      <c r="E270" s="1"/>
      <c r="F270" s="1"/>
    </row>
    <row r="271" spans="2:7" x14ac:dyDescent="0.25">
      <c r="B271" s="1"/>
      <c r="C271" s="1"/>
      <c r="D271" s="1"/>
      <c r="E271" s="1"/>
      <c r="F271" s="1"/>
    </row>
    <row r="272" spans="2:7" x14ac:dyDescent="0.25">
      <c r="B272" s="1"/>
      <c r="C272" s="1"/>
      <c r="D272" s="1"/>
      <c r="E272" s="1"/>
      <c r="F272" s="1"/>
    </row>
    <row r="273" spans="1:8" x14ac:dyDescent="0.25">
      <c r="B273" s="1"/>
      <c r="C273" s="1"/>
      <c r="D273" s="1"/>
      <c r="E273" s="1"/>
      <c r="F273" s="1"/>
    </row>
    <row r="274" spans="1:8" x14ac:dyDescent="0.25">
      <c r="B274" s="1"/>
      <c r="C274" s="1"/>
      <c r="D274" s="1"/>
      <c r="E274" s="1"/>
      <c r="F274" s="1"/>
    </row>
    <row r="275" spans="1:8" ht="15.75" thickBot="1" x14ac:dyDescent="0.3">
      <c r="B275" s="1"/>
      <c r="C275" s="1"/>
      <c r="D275" s="2"/>
      <c r="E275" s="31" t="s">
        <v>42</v>
      </c>
      <c r="F275" s="1"/>
    </row>
    <row r="276" spans="1:8" ht="26.25" thickBot="1" x14ac:dyDescent="0.3">
      <c r="B276" s="1"/>
      <c r="C276" s="1"/>
      <c r="D276" s="27" t="s">
        <v>44</v>
      </c>
      <c r="E276" s="5">
        <v>16</v>
      </c>
      <c r="F276" s="1"/>
    </row>
    <row r="277" spans="1:8" ht="26.25" thickBot="1" x14ac:dyDescent="0.3">
      <c r="B277" s="1"/>
      <c r="C277" s="1"/>
      <c r="D277" s="28" t="s">
        <v>49</v>
      </c>
      <c r="E277" s="5">
        <v>14</v>
      </c>
      <c r="F277" s="1"/>
    </row>
    <row r="278" spans="1:8" ht="15.75" thickBot="1" x14ac:dyDescent="0.3">
      <c r="B278" s="1"/>
      <c r="C278" s="1"/>
      <c r="D278" s="29" t="s">
        <v>11</v>
      </c>
      <c r="E278" s="5">
        <v>15</v>
      </c>
      <c r="F278" s="1"/>
    </row>
    <row r="279" spans="1:8" ht="15.75" thickBot="1" x14ac:dyDescent="0.3">
      <c r="B279" s="1"/>
      <c r="C279" s="1"/>
      <c r="D279" s="30" t="s">
        <v>50</v>
      </c>
      <c r="E279" s="5">
        <v>13</v>
      </c>
      <c r="F279" s="1"/>
    </row>
    <row r="280" spans="1:8" ht="15.75" thickBot="1" x14ac:dyDescent="0.3">
      <c r="B280" s="1"/>
      <c r="C280" s="1"/>
      <c r="D280" s="4" t="s">
        <v>31</v>
      </c>
      <c r="E280" s="5">
        <f>SUM(E276,E277,E278,E279)</f>
        <v>58</v>
      </c>
      <c r="F280" s="1"/>
    </row>
    <row r="284" spans="1:8" x14ac:dyDescent="0.25">
      <c r="A284" s="13"/>
      <c r="B284" s="13"/>
      <c r="C284" s="13"/>
      <c r="D284" s="13"/>
      <c r="E284" s="13"/>
      <c r="F284" s="13"/>
      <c r="G284" s="13"/>
      <c r="H284" s="13"/>
    </row>
    <row r="285" spans="1:8" ht="15.75" x14ac:dyDescent="0.25">
      <c r="A285" s="35" t="s">
        <v>0</v>
      </c>
      <c r="B285" s="36"/>
      <c r="C285" s="36"/>
      <c r="D285" s="36"/>
      <c r="E285" s="36"/>
      <c r="F285" s="36"/>
      <c r="G285" s="36"/>
      <c r="H285" s="36"/>
    </row>
    <row r="286" spans="1:8" ht="15.75" x14ac:dyDescent="0.25">
      <c r="A286" s="37" t="s">
        <v>1</v>
      </c>
      <c r="B286" s="38"/>
      <c r="C286" s="38"/>
      <c r="D286" s="38"/>
      <c r="E286" s="38"/>
      <c r="F286" s="38"/>
      <c r="G286" s="38"/>
      <c r="H286" s="38"/>
    </row>
    <row r="287" spans="1:8" x14ac:dyDescent="0.25">
      <c r="A287" s="16"/>
      <c r="B287" s="16"/>
      <c r="C287" s="16"/>
      <c r="D287" s="16"/>
      <c r="E287" s="16"/>
      <c r="F287" s="16"/>
      <c r="G287" s="16"/>
      <c r="H287" s="16"/>
    </row>
    <row r="289" spans="2:7" x14ac:dyDescent="0.25">
      <c r="B289" s="39" t="s">
        <v>51</v>
      </c>
      <c r="C289" s="39"/>
      <c r="D289" s="39"/>
      <c r="E289" s="39"/>
      <c r="F289" s="39"/>
      <c r="G289" s="34"/>
    </row>
    <row r="292" spans="2:7" x14ac:dyDescent="0.25">
      <c r="B292" s="1"/>
      <c r="C292" s="1"/>
      <c r="D292" s="1"/>
      <c r="E292" s="1"/>
      <c r="F292" s="1"/>
    </row>
    <row r="293" spans="2:7" x14ac:dyDescent="0.25">
      <c r="B293" s="1"/>
      <c r="C293" s="1"/>
      <c r="D293" s="1"/>
      <c r="E293" s="1"/>
      <c r="F293" s="1"/>
    </row>
    <row r="294" spans="2:7" x14ac:dyDescent="0.25">
      <c r="B294" s="1"/>
      <c r="C294" s="1"/>
      <c r="D294" s="1"/>
      <c r="E294" s="1"/>
      <c r="F294" s="1"/>
    </row>
    <row r="295" spans="2:7" x14ac:dyDescent="0.25">
      <c r="B295" s="1"/>
      <c r="C295" s="1"/>
      <c r="D295" s="1"/>
      <c r="E295" s="1"/>
      <c r="F295" s="1"/>
    </row>
    <row r="296" spans="2:7" x14ac:dyDescent="0.25">
      <c r="B296" s="1"/>
      <c r="C296" s="1"/>
      <c r="D296" s="1"/>
      <c r="E296" s="1"/>
      <c r="F296" s="1"/>
    </row>
    <row r="297" spans="2:7" x14ac:dyDescent="0.25">
      <c r="B297" s="1"/>
      <c r="C297" s="1"/>
      <c r="D297" s="1"/>
      <c r="E297" s="1"/>
      <c r="F297" s="1"/>
    </row>
    <row r="298" spans="2:7" x14ac:dyDescent="0.25">
      <c r="B298" s="1"/>
      <c r="C298" s="1"/>
      <c r="D298" s="1"/>
      <c r="E298" s="1"/>
      <c r="F298" s="1"/>
    </row>
    <row r="299" spans="2:7" x14ac:dyDescent="0.25">
      <c r="B299" s="1"/>
      <c r="C299" s="1"/>
      <c r="D299" s="1"/>
      <c r="E299" s="1"/>
      <c r="F299" s="1"/>
    </row>
    <row r="300" spans="2:7" x14ac:dyDescent="0.25">
      <c r="B300" s="1"/>
      <c r="C300" s="1"/>
      <c r="D300" s="1"/>
      <c r="E300" s="1"/>
      <c r="F300" s="1"/>
    </row>
    <row r="301" spans="2:7" x14ac:dyDescent="0.25">
      <c r="B301" s="1"/>
      <c r="C301" s="1"/>
      <c r="D301" s="1"/>
      <c r="E301" s="1"/>
      <c r="F301" s="1"/>
    </row>
    <row r="302" spans="2:7" x14ac:dyDescent="0.25">
      <c r="B302" s="1"/>
      <c r="C302" s="1"/>
      <c r="D302" s="1"/>
      <c r="E302" s="1"/>
      <c r="F302" s="1"/>
    </row>
    <row r="303" spans="2:7" x14ac:dyDescent="0.25">
      <c r="B303" s="1"/>
      <c r="C303" s="1"/>
      <c r="D303" s="1"/>
      <c r="E303" s="1"/>
      <c r="F303" s="1"/>
    </row>
    <row r="304" spans="2:7" x14ac:dyDescent="0.25">
      <c r="B304" s="1"/>
      <c r="C304" s="1"/>
      <c r="D304" s="1"/>
      <c r="E304" s="1"/>
      <c r="F304" s="1"/>
    </row>
    <row r="305" spans="1:8" x14ac:dyDescent="0.25">
      <c r="B305" s="1"/>
      <c r="C305" s="1"/>
      <c r="D305" s="1"/>
      <c r="E305" s="1"/>
      <c r="F305" s="1"/>
    </row>
    <row r="306" spans="1:8" ht="15.75" thickBot="1" x14ac:dyDescent="0.3">
      <c r="B306" s="1"/>
      <c r="C306" s="1"/>
      <c r="D306" s="2"/>
      <c r="E306" s="31" t="s">
        <v>54</v>
      </c>
      <c r="F306" s="1"/>
    </row>
    <row r="307" spans="1:8" ht="15.75" thickBot="1" x14ac:dyDescent="0.3">
      <c r="B307" s="1"/>
      <c r="C307" s="1"/>
      <c r="D307" s="27" t="s">
        <v>14</v>
      </c>
      <c r="E307" s="5">
        <v>15</v>
      </c>
      <c r="F307" s="1"/>
    </row>
    <row r="308" spans="1:8" ht="29.25" customHeight="1" thickBot="1" x14ac:dyDescent="0.3">
      <c r="B308" s="1"/>
      <c r="C308" s="1"/>
      <c r="D308" s="28" t="s">
        <v>52</v>
      </c>
      <c r="E308" s="5">
        <v>8</v>
      </c>
      <c r="F308" s="1"/>
    </row>
    <row r="309" spans="1:8" ht="15.75" thickBot="1" x14ac:dyDescent="0.3">
      <c r="B309" s="1"/>
      <c r="C309" s="1"/>
      <c r="D309" s="40" t="s">
        <v>11</v>
      </c>
      <c r="E309" s="5">
        <v>10</v>
      </c>
      <c r="F309" s="1"/>
    </row>
    <row r="310" spans="1:8" ht="26.25" thickBot="1" x14ac:dyDescent="0.3">
      <c r="B310" s="1"/>
      <c r="C310" s="1"/>
      <c r="D310" s="30" t="s">
        <v>53</v>
      </c>
      <c r="E310" s="5">
        <v>50</v>
      </c>
      <c r="F310" s="1"/>
    </row>
    <row r="311" spans="1:8" ht="26.25" thickBot="1" x14ac:dyDescent="0.3">
      <c r="B311" s="1"/>
      <c r="C311" s="1"/>
      <c r="D311" s="30" t="s">
        <v>65</v>
      </c>
      <c r="E311" s="5">
        <v>20</v>
      </c>
      <c r="F311" s="1"/>
    </row>
    <row r="312" spans="1:8" ht="15.75" thickBot="1" x14ac:dyDescent="0.3">
      <c r="B312" s="1"/>
      <c r="C312" s="1"/>
      <c r="D312" s="4" t="s">
        <v>31</v>
      </c>
      <c r="E312" s="5">
        <f>SUM(E307,E308,E309,E310)</f>
        <v>83</v>
      </c>
      <c r="F312" s="1"/>
    </row>
    <row r="316" spans="1:8" x14ac:dyDescent="0.25">
      <c r="A316" s="13"/>
      <c r="B316" s="13"/>
      <c r="C316" s="13"/>
      <c r="D316" s="13"/>
      <c r="E316" s="13"/>
      <c r="F316" s="13"/>
      <c r="G316" s="13"/>
      <c r="H316" s="13"/>
    </row>
    <row r="317" spans="1:8" ht="15.75" x14ac:dyDescent="0.25">
      <c r="A317" s="35" t="s">
        <v>0</v>
      </c>
      <c r="B317" s="36"/>
      <c r="C317" s="36"/>
      <c r="D317" s="36"/>
      <c r="E317" s="36"/>
      <c r="F317" s="36"/>
      <c r="G317" s="36"/>
      <c r="H317" s="36"/>
    </row>
    <row r="318" spans="1:8" ht="15.75" x14ac:dyDescent="0.25">
      <c r="A318" s="37" t="s">
        <v>1</v>
      </c>
      <c r="B318" s="38"/>
      <c r="C318" s="38"/>
      <c r="D318" s="38"/>
      <c r="E318" s="38"/>
      <c r="F318" s="38"/>
      <c r="G318" s="38"/>
      <c r="H318" s="38"/>
    </row>
    <row r="319" spans="1:8" x14ac:dyDescent="0.25">
      <c r="A319" s="16"/>
      <c r="B319" s="16"/>
      <c r="C319" s="16"/>
      <c r="D319" s="16"/>
      <c r="E319" s="16"/>
      <c r="F319" s="16"/>
      <c r="G319" s="16"/>
      <c r="H319" s="16"/>
    </row>
    <row r="321" spans="2:7" x14ac:dyDescent="0.25">
      <c r="B321" s="39" t="s">
        <v>55</v>
      </c>
      <c r="C321" s="39"/>
      <c r="D321" s="39"/>
      <c r="E321" s="39"/>
      <c r="F321" s="39"/>
      <c r="G321" s="34"/>
    </row>
    <row r="324" spans="2:7" x14ac:dyDescent="0.25">
      <c r="B324" s="1"/>
      <c r="C324" s="1"/>
      <c r="D324" s="1"/>
      <c r="E324" s="1"/>
      <c r="F324" s="1"/>
    </row>
    <row r="325" spans="2:7" x14ac:dyDescent="0.25">
      <c r="B325" s="1"/>
      <c r="C325" s="1"/>
      <c r="D325" s="1"/>
      <c r="E325" s="1"/>
      <c r="F325" s="1"/>
    </row>
    <row r="326" spans="2:7" x14ac:dyDescent="0.25">
      <c r="B326" s="1"/>
      <c r="C326" s="1"/>
      <c r="D326" s="1"/>
      <c r="E326" s="1"/>
      <c r="F326" s="1"/>
    </row>
    <row r="327" spans="2:7" x14ac:dyDescent="0.25">
      <c r="B327" s="1"/>
      <c r="C327" s="1"/>
      <c r="D327" s="1"/>
      <c r="E327" s="1"/>
      <c r="F327" s="1"/>
    </row>
    <row r="328" spans="2:7" x14ac:dyDescent="0.25">
      <c r="B328" s="1"/>
      <c r="C328" s="1"/>
      <c r="D328" s="1"/>
      <c r="E328" s="1"/>
      <c r="F328" s="1"/>
    </row>
    <row r="329" spans="2:7" x14ac:dyDescent="0.25">
      <c r="B329" s="1"/>
      <c r="C329" s="1"/>
      <c r="D329" s="1"/>
      <c r="E329" s="1"/>
      <c r="F329" s="1"/>
    </row>
    <row r="330" spans="2:7" x14ac:dyDescent="0.25">
      <c r="B330" s="1"/>
      <c r="C330" s="1"/>
      <c r="D330" s="1"/>
      <c r="E330" s="1"/>
      <c r="F330" s="1"/>
    </row>
    <row r="331" spans="2:7" x14ac:dyDescent="0.25">
      <c r="B331" s="1"/>
      <c r="C331" s="1"/>
      <c r="D331" s="1"/>
      <c r="E331" s="1"/>
      <c r="F331" s="1"/>
    </row>
    <row r="332" spans="2:7" x14ac:dyDescent="0.25">
      <c r="B332" s="1"/>
      <c r="C332" s="1"/>
      <c r="D332" s="1"/>
      <c r="E332" s="1"/>
      <c r="F332" s="1"/>
    </row>
    <row r="333" spans="2:7" x14ac:dyDescent="0.25">
      <c r="B333" s="1"/>
      <c r="C333" s="1"/>
      <c r="D333" s="1"/>
      <c r="E333" s="1"/>
      <c r="F333" s="1"/>
    </row>
    <row r="334" spans="2:7" x14ac:dyDescent="0.25">
      <c r="B334" s="1"/>
      <c r="C334" s="1"/>
      <c r="D334" s="1"/>
      <c r="E334" s="1"/>
      <c r="F334" s="1"/>
    </row>
    <row r="335" spans="2:7" x14ac:dyDescent="0.25">
      <c r="B335" s="1"/>
      <c r="C335" s="1"/>
      <c r="D335" s="1"/>
      <c r="E335" s="1"/>
      <c r="F335" s="1"/>
    </row>
    <row r="336" spans="2:7" x14ac:dyDescent="0.25">
      <c r="B336" s="1"/>
      <c r="C336" s="1"/>
      <c r="D336" s="1"/>
      <c r="E336" s="1"/>
      <c r="F336" s="1"/>
    </row>
    <row r="337" spans="1:8" x14ac:dyDescent="0.25">
      <c r="B337" s="1"/>
      <c r="C337" s="1"/>
      <c r="D337" s="1"/>
      <c r="E337" s="1"/>
      <c r="F337" s="1"/>
    </row>
    <row r="338" spans="1:8" ht="15.75" thickBot="1" x14ac:dyDescent="0.3">
      <c r="B338" s="1"/>
      <c r="C338" s="1"/>
      <c r="D338" s="2"/>
      <c r="E338" s="31" t="s">
        <v>56</v>
      </c>
      <c r="F338" s="1"/>
    </row>
    <row r="339" spans="1:8" ht="15.75" thickBot="1" x14ac:dyDescent="0.3">
      <c r="B339" s="1"/>
      <c r="C339" s="1"/>
      <c r="D339" s="27" t="s">
        <v>57</v>
      </c>
      <c r="E339" s="5">
        <v>14</v>
      </c>
      <c r="F339" s="1"/>
    </row>
    <row r="340" spans="1:8" ht="15.75" thickBot="1" x14ac:dyDescent="0.3">
      <c r="B340" s="1"/>
      <c r="C340" s="1"/>
      <c r="D340" s="28" t="s">
        <v>64</v>
      </c>
      <c r="E340" s="5">
        <v>14</v>
      </c>
      <c r="F340" s="1"/>
    </row>
    <row r="341" spans="1:8" ht="15.75" thickBot="1" x14ac:dyDescent="0.3">
      <c r="B341" s="1"/>
      <c r="C341" s="1"/>
      <c r="D341" s="40" t="s">
        <v>11</v>
      </c>
      <c r="E341" s="5">
        <v>12</v>
      </c>
      <c r="F341" s="1"/>
    </row>
    <row r="342" spans="1:8" ht="26.25" thickBot="1" x14ac:dyDescent="0.3">
      <c r="B342" s="1"/>
      <c r="C342" s="1"/>
      <c r="D342" s="30" t="s">
        <v>58</v>
      </c>
      <c r="E342" s="5">
        <v>100</v>
      </c>
      <c r="F342" s="1"/>
    </row>
    <row r="343" spans="1:8" ht="15.75" thickBot="1" x14ac:dyDescent="0.3">
      <c r="B343" s="1"/>
      <c r="C343" s="1"/>
      <c r="D343" s="4" t="s">
        <v>31</v>
      </c>
      <c r="E343" s="5">
        <f>SUM(E339,E340,E341,E342)</f>
        <v>140</v>
      </c>
      <c r="F343" s="1"/>
    </row>
    <row r="347" spans="1:8" x14ac:dyDescent="0.25">
      <c r="A347" s="13"/>
      <c r="B347" s="13"/>
      <c r="C347" s="13"/>
      <c r="D347" s="13"/>
      <c r="E347" s="13"/>
      <c r="F347" s="13"/>
      <c r="G347" s="13"/>
      <c r="H347" s="13"/>
    </row>
    <row r="348" spans="1:8" ht="15.75" x14ac:dyDescent="0.25">
      <c r="A348" s="35" t="s">
        <v>0</v>
      </c>
      <c r="B348" s="36"/>
      <c r="C348" s="36"/>
      <c r="D348" s="36"/>
      <c r="E348" s="36"/>
      <c r="F348" s="36"/>
      <c r="G348" s="36"/>
      <c r="H348" s="36"/>
    </row>
    <row r="349" spans="1:8" ht="15.75" x14ac:dyDescent="0.25">
      <c r="A349" s="37" t="s">
        <v>1</v>
      </c>
      <c r="B349" s="38"/>
      <c r="C349" s="38"/>
      <c r="D349" s="38"/>
      <c r="E349" s="38"/>
      <c r="F349" s="38"/>
      <c r="G349" s="38"/>
      <c r="H349" s="38"/>
    </row>
    <row r="350" spans="1:8" x14ac:dyDescent="0.25">
      <c r="A350" s="16"/>
      <c r="B350" s="16"/>
      <c r="C350" s="16"/>
      <c r="D350" s="16"/>
      <c r="E350" s="16"/>
      <c r="F350" s="16"/>
      <c r="G350" s="16"/>
      <c r="H350" s="16"/>
    </row>
    <row r="352" spans="1:8" x14ac:dyDescent="0.25">
      <c r="B352" s="39" t="s">
        <v>60</v>
      </c>
      <c r="C352" s="39"/>
      <c r="D352" s="39"/>
      <c r="E352" s="39"/>
      <c r="F352" s="39"/>
      <c r="G352" s="34"/>
    </row>
    <row r="355" spans="2:6" x14ac:dyDescent="0.25">
      <c r="B355" s="1"/>
      <c r="C355" s="1"/>
      <c r="D355" s="1"/>
      <c r="E355" s="1"/>
      <c r="F355" s="1"/>
    </row>
    <row r="356" spans="2:6" x14ac:dyDescent="0.25">
      <c r="B356" s="1"/>
      <c r="C356" s="1"/>
      <c r="D356" s="1"/>
      <c r="E356" s="1"/>
      <c r="F356" s="1"/>
    </row>
    <row r="357" spans="2:6" x14ac:dyDescent="0.25">
      <c r="B357" s="1"/>
      <c r="C357" s="1"/>
      <c r="D357" s="1"/>
      <c r="E357" s="1"/>
      <c r="F357" s="1"/>
    </row>
    <row r="358" spans="2:6" x14ac:dyDescent="0.25">
      <c r="B358" s="1"/>
      <c r="C358" s="1"/>
      <c r="D358" s="1"/>
      <c r="E358" s="1"/>
      <c r="F358" s="1"/>
    </row>
    <row r="359" spans="2:6" x14ac:dyDescent="0.25">
      <c r="B359" s="1"/>
      <c r="C359" s="1"/>
      <c r="D359" s="1"/>
      <c r="E359" s="1"/>
      <c r="F359" s="1"/>
    </row>
    <row r="360" spans="2:6" x14ac:dyDescent="0.25">
      <c r="B360" s="1"/>
      <c r="C360" s="1"/>
      <c r="D360" s="1"/>
      <c r="E360" s="1"/>
      <c r="F360" s="1"/>
    </row>
    <row r="361" spans="2:6" x14ac:dyDescent="0.25">
      <c r="B361" s="1"/>
      <c r="C361" s="1"/>
      <c r="D361" s="1"/>
      <c r="E361" s="1"/>
      <c r="F361" s="1"/>
    </row>
    <row r="362" spans="2:6" x14ac:dyDescent="0.25">
      <c r="B362" s="1"/>
      <c r="C362" s="1"/>
      <c r="D362" s="1"/>
      <c r="E362" s="1"/>
      <c r="F362" s="1"/>
    </row>
    <row r="363" spans="2:6" x14ac:dyDescent="0.25">
      <c r="B363" s="1"/>
      <c r="C363" s="1"/>
      <c r="D363" s="1"/>
      <c r="E363" s="1"/>
      <c r="F363" s="1"/>
    </row>
    <row r="364" spans="2:6" x14ac:dyDescent="0.25">
      <c r="B364" s="1"/>
      <c r="C364" s="1"/>
      <c r="D364" s="1"/>
      <c r="E364" s="1"/>
      <c r="F364" s="1"/>
    </row>
    <row r="365" spans="2:6" x14ac:dyDescent="0.25">
      <c r="B365" s="1"/>
      <c r="C365" s="1"/>
      <c r="D365" s="1"/>
      <c r="E365" s="1"/>
      <c r="F365" s="1"/>
    </row>
    <row r="366" spans="2:6" x14ac:dyDescent="0.25">
      <c r="B366" s="1"/>
      <c r="C366" s="1"/>
      <c r="D366" s="1"/>
      <c r="E366" s="1"/>
      <c r="F366" s="1"/>
    </row>
    <row r="367" spans="2:6" x14ac:dyDescent="0.25">
      <c r="B367" s="1"/>
      <c r="C367" s="1"/>
      <c r="D367" s="1"/>
      <c r="E367" s="1"/>
      <c r="F367" s="1"/>
    </row>
    <row r="368" spans="2:6" x14ac:dyDescent="0.25">
      <c r="B368" s="1"/>
      <c r="C368" s="1"/>
      <c r="D368" s="1"/>
      <c r="E368" s="1"/>
      <c r="F368" s="1"/>
    </row>
    <row r="369" spans="2:6" ht="15.75" thickBot="1" x14ac:dyDescent="0.3">
      <c r="B369" s="1"/>
      <c r="C369" s="1"/>
      <c r="D369" s="2"/>
      <c r="E369" s="31" t="s">
        <v>59</v>
      </c>
      <c r="F369" s="1"/>
    </row>
    <row r="370" spans="2:6" ht="26.25" thickBot="1" x14ac:dyDescent="0.3">
      <c r="B370" s="1"/>
      <c r="C370" s="1"/>
      <c r="D370" s="27" t="s">
        <v>62</v>
      </c>
      <c r="E370" s="5">
        <v>25</v>
      </c>
      <c r="F370" s="1"/>
    </row>
    <row r="371" spans="2:6" ht="26.25" thickBot="1" x14ac:dyDescent="0.3">
      <c r="B371" s="1"/>
      <c r="C371" s="1"/>
      <c r="D371" s="40" t="s">
        <v>61</v>
      </c>
      <c r="E371" s="5">
        <v>15</v>
      </c>
      <c r="F371" s="1"/>
    </row>
    <row r="372" spans="2:6" ht="15.75" thickBot="1" x14ac:dyDescent="0.3">
      <c r="B372" s="1"/>
      <c r="C372" s="1"/>
      <c r="D372" s="41" t="s">
        <v>63</v>
      </c>
      <c r="E372" s="5">
        <v>11</v>
      </c>
      <c r="F372" s="1"/>
    </row>
    <row r="373" spans="2:6" ht="15.75" thickBot="1" x14ac:dyDescent="0.3">
      <c r="B373" s="1"/>
      <c r="C373" s="1"/>
      <c r="D373" s="4" t="s">
        <v>31</v>
      </c>
      <c r="E373" s="5">
        <f>SUM(E370,E371,E372)</f>
        <v>51</v>
      </c>
      <c r="F373" s="1"/>
    </row>
  </sheetData>
  <mergeCells count="36">
    <mergeCell ref="B352:F352"/>
    <mergeCell ref="A317:H317"/>
    <mergeCell ref="A318:H318"/>
    <mergeCell ref="B321:F321"/>
    <mergeCell ref="A348:H348"/>
    <mergeCell ref="A349:H349"/>
    <mergeCell ref="B258:F258"/>
    <mergeCell ref="B228:F228"/>
    <mergeCell ref="A285:H285"/>
    <mergeCell ref="A286:H286"/>
    <mergeCell ref="B289:F289"/>
    <mergeCell ref="A254:H254"/>
    <mergeCell ref="A255:H255"/>
    <mergeCell ref="A192:H192"/>
    <mergeCell ref="A193:H193"/>
    <mergeCell ref="C196:F196"/>
    <mergeCell ref="A224:H224"/>
    <mergeCell ref="A225:H225"/>
    <mergeCell ref="C37:F37"/>
    <mergeCell ref="A1:H1"/>
    <mergeCell ref="A2:H2"/>
    <mergeCell ref="C5:F5"/>
    <mergeCell ref="A34:H34"/>
    <mergeCell ref="A35:H35"/>
    <mergeCell ref="A127:H127"/>
    <mergeCell ref="A96:H96"/>
    <mergeCell ref="A97:H97"/>
    <mergeCell ref="C100:F100"/>
    <mergeCell ref="A65:H65"/>
    <mergeCell ref="A66:H66"/>
    <mergeCell ref="C69:F69"/>
    <mergeCell ref="A161:H161"/>
    <mergeCell ref="A162:H162"/>
    <mergeCell ref="C165:F165"/>
    <mergeCell ref="C131:F131"/>
    <mergeCell ref="A128:H128"/>
  </mergeCells>
  <phoneticPr fontId="8" type="noConversion"/>
  <pageMargins left="0.7" right="0.7" top="0.75" bottom="0.75" header="0.3" footer="0.3"/>
  <pageSetup scale="98" fitToHeight="0" orientation="portrait" r:id="rId1"/>
  <rowBreaks count="11" manualBreakCount="11">
    <brk id="31" max="16383" man="1"/>
    <brk id="63" max="16383" man="1"/>
    <brk id="94" max="16383" man="1"/>
    <brk id="125" max="16383" man="1"/>
    <brk id="159" max="16383" man="1"/>
    <brk id="190" max="16383" man="1"/>
    <brk id="222" max="16383" man="1"/>
    <brk id="252" max="16383" man="1"/>
    <brk id="283" max="7" man="1"/>
    <brk id="315" max="7" man="1"/>
    <brk id="346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azucena</cp:lastModifiedBy>
  <cp:lastPrinted>2024-01-13T16:02:07Z</cp:lastPrinted>
  <dcterms:created xsi:type="dcterms:W3CDTF">2023-04-14T21:09:27Z</dcterms:created>
  <dcterms:modified xsi:type="dcterms:W3CDTF">2024-01-13T16:08:18Z</dcterms:modified>
</cp:coreProperties>
</file>